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ECF0755-8F3D-4107-8353-0669CEB129D6}" xr6:coauthVersionLast="46" xr6:coauthVersionMax="46" xr10:uidLastSave="{00000000-0000-0000-0000-000000000000}"/>
  <bookViews>
    <workbookView xWindow="-120" yWindow="-120" windowWidth="20730" windowHeight="11160" tabRatio="869" firstSheet="20" activeTab="20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N9" i="3" l="1"/>
  <c r="BM9" i="3"/>
  <c r="BN8" i="3"/>
  <c r="BM8" i="3"/>
  <c r="BN7" i="3"/>
  <c r="BM7" i="3"/>
  <c r="BN6" i="3"/>
  <c r="BM6" i="3"/>
  <c r="BN5" i="3"/>
  <c r="BM5" i="3"/>
  <c r="BN9" i="2"/>
  <c r="BM9" i="2"/>
  <c r="BN8" i="2"/>
  <c r="BM8" i="2"/>
  <c r="BN7" i="2"/>
  <c r="BM7" i="2"/>
  <c r="BN6" i="2"/>
  <c r="BM6" i="2"/>
  <c r="BN5" i="2"/>
  <c r="BM5" i="2"/>
  <c r="BN9" i="4"/>
  <c r="BM9" i="4"/>
  <c r="BN8" i="4"/>
  <c r="BM8" i="4"/>
  <c r="BN7" i="4"/>
  <c r="BM7" i="4"/>
  <c r="BN6" i="4"/>
  <c r="BM6" i="4"/>
  <c r="BN5" i="4"/>
  <c r="BM5" i="4"/>
  <c r="BN9" i="5"/>
  <c r="BM9" i="5"/>
  <c r="BN8" i="5"/>
  <c r="BM8" i="5"/>
  <c r="BN7" i="5"/>
  <c r="BM7" i="5"/>
  <c r="BN6" i="5"/>
  <c r="BM6" i="5"/>
  <c r="BN5" i="5"/>
  <c r="BM5" i="5"/>
  <c r="BN9" i="6"/>
  <c r="BM9" i="6"/>
  <c r="BN8" i="6"/>
  <c r="BM8" i="6"/>
  <c r="BN7" i="6"/>
  <c r="BM7" i="6"/>
  <c r="BN6" i="6"/>
  <c r="BM6" i="6"/>
  <c r="BN5" i="6"/>
  <c r="BM5" i="6"/>
  <c r="BN9" i="7"/>
  <c r="BM9" i="7"/>
  <c r="BN8" i="7"/>
  <c r="BM8" i="7"/>
  <c r="BN7" i="7"/>
  <c r="BM7" i="7"/>
  <c r="BN6" i="7"/>
  <c r="BM6" i="7"/>
  <c r="BN5" i="7"/>
  <c r="BM5" i="7"/>
  <c r="BN9" i="33"/>
  <c r="BM9" i="33"/>
  <c r="BN8" i="33"/>
  <c r="BM8" i="33"/>
  <c r="BN7" i="33"/>
  <c r="BM7" i="33"/>
  <c r="BN6" i="33"/>
  <c r="BM6" i="33"/>
  <c r="BN5" i="33"/>
  <c r="BM5" i="33"/>
  <c r="BN9" i="8"/>
  <c r="BM9" i="8"/>
  <c r="BN8" i="8"/>
  <c r="BM8" i="8"/>
  <c r="BN7" i="8"/>
  <c r="BM7" i="8"/>
  <c r="BN6" i="8"/>
  <c r="BM6" i="8"/>
  <c r="BN5" i="8"/>
  <c r="BM5" i="8"/>
  <c r="BN9" i="9"/>
  <c r="BM9" i="9"/>
  <c r="BN8" i="9"/>
  <c r="BM8" i="9"/>
  <c r="BN7" i="9"/>
  <c r="BM7" i="9"/>
  <c r="BN6" i="9"/>
  <c r="BM6" i="9"/>
  <c r="BN5" i="9"/>
  <c r="BM5" i="9"/>
  <c r="BN9" i="10"/>
  <c r="BM9" i="10"/>
  <c r="BN8" i="10"/>
  <c r="BM8" i="10"/>
  <c r="BN7" i="10"/>
  <c r="BM7" i="10"/>
  <c r="BN6" i="10"/>
  <c r="BM6" i="10"/>
  <c r="BN5" i="10"/>
  <c r="BM5" i="10"/>
  <c r="BN9" i="11"/>
  <c r="BM9" i="11"/>
  <c r="BN8" i="11"/>
  <c r="BM8" i="11"/>
  <c r="BN7" i="11"/>
  <c r="BM7" i="11"/>
  <c r="BN6" i="11"/>
  <c r="BM6" i="11"/>
  <c r="BN5" i="11"/>
  <c r="BM5" i="11"/>
  <c r="BN9" i="35"/>
  <c r="BM9" i="35"/>
  <c r="BN8" i="35"/>
  <c r="BM8" i="35"/>
  <c r="BN7" i="35"/>
  <c r="BM7" i="35"/>
  <c r="BN6" i="35"/>
  <c r="BM6" i="35"/>
  <c r="BN5" i="35"/>
  <c r="BM5" i="35"/>
  <c r="BN9" i="12"/>
  <c r="BM9" i="12"/>
  <c r="BN8" i="12"/>
  <c r="BM8" i="12"/>
  <c r="BN7" i="12"/>
  <c r="BM7" i="12"/>
  <c r="BN6" i="12"/>
  <c r="BM6" i="12"/>
  <c r="BN5" i="12"/>
  <c r="BM5" i="12"/>
  <c r="BN9" i="34"/>
  <c r="BM9" i="34"/>
  <c r="BN8" i="34"/>
  <c r="BM8" i="34"/>
  <c r="BN7" i="34"/>
  <c r="BM7" i="34"/>
  <c r="BN6" i="34"/>
  <c r="BM6" i="34"/>
  <c r="BN5" i="34"/>
  <c r="BM5" i="34"/>
  <c r="BN9" i="13"/>
  <c r="BM9" i="13"/>
  <c r="BN8" i="13"/>
  <c r="BM8" i="13"/>
  <c r="BN7" i="13"/>
  <c r="BM7" i="13"/>
  <c r="BN6" i="13"/>
  <c r="BM6" i="13"/>
  <c r="BN5" i="13"/>
  <c r="BM5" i="13"/>
  <c r="BN9" i="36"/>
  <c r="BM9" i="36"/>
  <c r="BN8" i="36"/>
  <c r="BM8" i="36"/>
  <c r="BN7" i="36"/>
  <c r="BM7" i="36"/>
  <c r="BN6" i="36"/>
  <c r="BM6" i="36"/>
  <c r="BN5" i="36"/>
  <c r="BM5" i="36"/>
  <c r="BN9" i="14"/>
  <c r="BM9" i="14"/>
  <c r="BN8" i="14"/>
  <c r="BM8" i="14"/>
  <c r="BN7" i="14"/>
  <c r="BM7" i="14"/>
  <c r="BN6" i="14"/>
  <c r="BM6" i="14"/>
  <c r="BN5" i="14"/>
  <c r="BM5" i="14"/>
  <c r="BN9" i="15"/>
  <c r="BM9" i="15"/>
  <c r="BN8" i="15"/>
  <c r="BM8" i="15"/>
  <c r="BN7" i="15"/>
  <c r="BM7" i="15"/>
  <c r="BN6" i="15"/>
  <c r="BM6" i="15"/>
  <c r="BN5" i="15"/>
  <c r="BM5" i="15"/>
  <c r="BN9" i="16"/>
  <c r="BM9" i="16"/>
  <c r="BN8" i="16"/>
  <c r="BM8" i="16"/>
  <c r="BN7" i="16"/>
  <c r="BM7" i="16"/>
  <c r="BN6" i="16"/>
  <c r="BM6" i="16"/>
  <c r="BN5" i="16"/>
  <c r="BM5" i="16"/>
  <c r="BN9" i="18"/>
  <c r="BM9" i="18"/>
  <c r="BN8" i="18"/>
  <c r="BM8" i="18"/>
  <c r="BN7" i="18"/>
  <c r="BM7" i="18"/>
  <c r="BN6" i="18"/>
  <c r="BM6" i="18"/>
  <c r="BN5" i="18"/>
  <c r="BM5" i="18"/>
  <c r="BN9" i="20"/>
  <c r="BM9" i="20"/>
  <c r="BN8" i="20"/>
  <c r="BM8" i="20"/>
  <c r="BN7" i="20"/>
  <c r="BM7" i="20"/>
  <c r="BN6" i="20"/>
  <c r="BM6" i="20"/>
  <c r="BN5" i="20"/>
  <c r="BM5" i="20"/>
  <c r="BN9" i="21"/>
  <c r="BM9" i="21"/>
  <c r="BN8" i="21"/>
  <c r="BM8" i="21"/>
  <c r="BN7" i="21"/>
  <c r="BM7" i="21"/>
  <c r="BN6" i="21"/>
  <c r="BM6" i="21"/>
  <c r="BN5" i="21"/>
  <c r="BM5" i="21"/>
  <c r="BN9" i="17"/>
  <c r="BM9" i="17"/>
  <c r="BN8" i="17"/>
  <c r="BM8" i="17"/>
  <c r="BN7" i="17"/>
  <c r="BM7" i="17"/>
  <c r="BN6" i="17"/>
  <c r="BM6" i="17"/>
  <c r="BN5" i="17"/>
  <c r="BM5" i="17"/>
  <c r="BN9" i="22"/>
  <c r="BM9" i="22"/>
  <c r="BN8" i="22"/>
  <c r="BM8" i="22"/>
  <c r="BN7" i="22"/>
  <c r="BM7" i="22"/>
  <c r="BN6" i="22"/>
  <c r="BM6" i="22"/>
  <c r="BN5" i="22"/>
  <c r="BM5" i="22"/>
  <c r="BN9" i="37"/>
  <c r="BM9" i="37"/>
  <c r="BN8" i="37"/>
  <c r="BM8" i="37"/>
  <c r="BN7" i="37"/>
  <c r="BM7" i="37"/>
  <c r="BN6" i="37"/>
  <c r="BM6" i="37"/>
  <c r="BN5" i="37"/>
  <c r="BM5" i="37"/>
  <c r="BN9" i="23"/>
  <c r="BM9" i="23"/>
  <c r="BN8" i="23"/>
  <c r="BM8" i="23"/>
  <c r="BN7" i="23"/>
  <c r="BM7" i="23"/>
  <c r="BN6" i="23"/>
  <c r="BM6" i="23"/>
  <c r="BN5" i="23"/>
  <c r="BM5" i="23"/>
  <c r="BN9" i="24"/>
  <c r="BM9" i="24"/>
  <c r="BN8" i="24"/>
  <c r="BM8" i="24"/>
  <c r="BN7" i="24"/>
  <c r="BM7" i="24"/>
  <c r="BN6" i="24"/>
  <c r="BM6" i="24"/>
  <c r="BN5" i="24"/>
  <c r="BM5" i="24"/>
  <c r="BN9" i="25"/>
  <c r="BM9" i="25"/>
  <c r="BN8" i="25"/>
  <c r="BM8" i="25"/>
  <c r="BN7" i="25"/>
  <c r="BM7" i="25"/>
  <c r="BN6" i="25"/>
  <c r="BM6" i="25"/>
  <c r="BN5" i="25"/>
  <c r="BM5" i="25"/>
  <c r="BN9" i="26"/>
  <c r="BM9" i="26"/>
  <c r="BN8" i="26"/>
  <c r="BM8" i="26"/>
  <c r="BN7" i="26"/>
  <c r="BM7" i="26"/>
  <c r="BN6" i="26"/>
  <c r="BM6" i="26"/>
  <c r="BN5" i="26"/>
  <c r="BM5" i="26"/>
  <c r="BN9" i="27"/>
  <c r="BM9" i="27"/>
  <c r="BN8" i="27"/>
  <c r="BM8" i="27"/>
  <c r="BN7" i="27"/>
  <c r="BM7" i="27"/>
  <c r="BN6" i="27"/>
  <c r="BM6" i="27"/>
  <c r="BN5" i="27"/>
  <c r="BM5" i="27"/>
  <c r="BN9" i="28"/>
  <c r="BM9" i="28"/>
  <c r="BN8" i="28"/>
  <c r="BM8" i="28"/>
  <c r="BN7" i="28"/>
  <c r="BM7" i="28"/>
  <c r="BN6" i="28"/>
  <c r="BM6" i="28"/>
  <c r="BN5" i="28"/>
  <c r="BM5" i="28"/>
  <c r="BN9" i="29"/>
  <c r="BM9" i="29"/>
  <c r="BN8" i="29"/>
  <c r="BM8" i="29"/>
  <c r="BN7" i="29"/>
  <c r="BM7" i="29"/>
  <c r="BN6" i="29"/>
  <c r="BM6" i="29"/>
  <c r="BN5" i="29"/>
  <c r="BM5" i="29"/>
  <c r="BN9" i="30"/>
  <c r="BM9" i="30"/>
  <c r="BN8" i="30"/>
  <c r="BM8" i="30"/>
  <c r="BN7" i="30"/>
  <c r="BM7" i="30"/>
  <c r="BN6" i="30"/>
  <c r="BM6" i="30"/>
  <c r="BN5" i="30"/>
  <c r="BM5" i="30"/>
  <c r="BN9" i="31"/>
  <c r="BM9" i="31"/>
  <c r="BN8" i="31"/>
  <c r="BM8" i="31"/>
  <c r="BN7" i="31"/>
  <c r="BM7" i="31"/>
  <c r="BN6" i="31"/>
  <c r="BM6" i="31"/>
  <c r="BN5" i="31"/>
  <c r="BM5" i="31"/>
  <c r="BN9" i="32"/>
  <c r="BM9" i="32"/>
  <c r="BN8" i="32"/>
  <c r="BM8" i="32"/>
  <c r="BN7" i="32"/>
  <c r="BM7" i="32"/>
  <c r="BN6" i="32"/>
  <c r="BM6" i="32"/>
  <c r="BN5" i="32"/>
  <c r="BM5" i="32"/>
  <c r="BN9" i="38"/>
  <c r="BM9" i="38"/>
  <c r="BN8" i="38"/>
  <c r="BM8" i="38"/>
  <c r="BN7" i="38"/>
  <c r="BM7" i="38"/>
  <c r="BN6" i="38"/>
  <c r="BM6" i="38"/>
  <c r="BN5" i="38"/>
  <c r="BM5" i="38"/>
  <c r="BN9" i="19"/>
  <c r="BM9" i="19"/>
  <c r="BN8" i="19"/>
  <c r="BM8" i="19"/>
  <c r="BN7" i="19"/>
  <c r="BM7" i="19"/>
  <c r="BN6" i="19"/>
  <c r="BM6" i="19"/>
  <c r="BN5" i="19"/>
  <c r="BM5" i="19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<sst xmlns="http://schemas.openxmlformats.org/spreadsheetml/2006/main" count="333" uniqueCount="45">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</sst>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1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"/>
  <sheetViews>
    <sheetView tabSelected="1" zoomScale="130" zoomScaleNormal="130" workbookViewId="0">
      <pane xSplit="1" topLeftCell="BD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6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6">
        <v>205.22</v>
      </c>
      <c r="BK5" s="84">
        <v>208.55</v>
      </c>
      <c r="BL5" s="84">
        <v>209.87</v>
      </c>
      <c r="BM5" s="90">
        <f>(BL5-AZ5)/AZ5*100</f>
        <v>34.016602809706264</v>
      </c>
      <c r="BN5" s="90">
        <f>(BL5-BK5)/BK5*100</f>
        <v>0.63294174058978325</v>
      </c>
    </row>
    <row r="6" spans="1:66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6">
        <v>1795.1</v>
      </c>
      <c r="BK6" s="84">
        <v>1800</v>
      </c>
      <c r="BL6" s="84">
        <v>1850</v>
      </c>
      <c r="BM6" s="90">
        <f t="shared" ref="BM6:BM9" si="0">(BL6-AZ6)/AZ6*100</f>
        <v>28.695652173913043</v>
      </c>
      <c r="BN6" s="90">
        <f t="shared" ref="BN6:BN9" si="1">(BL6-BK6)/BK6*100</f>
        <v>2.7777777777777777</v>
      </c>
    </row>
    <row r="7" spans="1:66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6">
        <v>35600</v>
      </c>
      <c r="BK7" s="85">
        <v>35450</v>
      </c>
      <c r="BL7" s="85">
        <v>35500</v>
      </c>
      <c r="BM7" s="90">
        <f t="shared" si="0"/>
        <v>5.8122205663189268</v>
      </c>
      <c r="BN7" s="90">
        <f t="shared" si="1"/>
        <v>0.14104372355430184</v>
      </c>
    </row>
    <row r="8" spans="1:66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5">
        <v>194.05</v>
      </c>
      <c r="BK8" s="85">
        <v>196.2</v>
      </c>
      <c r="BL8" s="85">
        <v>198.88</v>
      </c>
      <c r="BM8" s="90">
        <f t="shared" si="0"/>
        <v>43.926315789473882</v>
      </c>
      <c r="BN8" s="90">
        <f t="shared" si="1"/>
        <v>1.3659531090723787</v>
      </c>
    </row>
    <row r="9" spans="1:66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5">
        <v>367.55</v>
      </c>
      <c r="BK9" s="85">
        <v>369.11</v>
      </c>
      <c r="BL9" s="85">
        <v>400.05</v>
      </c>
      <c r="BM9" s="90">
        <f t="shared" si="0"/>
        <v>42.875</v>
      </c>
      <c r="BN9" s="90">
        <f t="shared" si="1"/>
        <v>8.3823250521524741</v>
      </c>
    </row>
    <row r="13" spans="1:66" x14ac:dyDescent="0.25">
      <c r="A13" s="27"/>
      <c r="B13" s="28"/>
      <c r="F13" s="27"/>
      <c r="G13" s="28"/>
    </row>
    <row r="14" spans="1:66" x14ac:dyDescent="0.25">
      <c r="A14" s="27"/>
      <c r="B14" s="28"/>
      <c r="F14" s="27"/>
      <c r="G14" s="28"/>
    </row>
    <row r="15" spans="1:66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N19"/>
  <sheetViews>
    <sheetView tabSelected="1" zoomScale="120" zoomScaleNormal="120" workbookViewId="0">
      <pane xSplit="1" topLeftCell="BC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40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3">
        <v>452.1</v>
      </c>
      <c r="BK5" s="83">
        <v>464.2</v>
      </c>
      <c r="BL5" s="83">
        <v>475.05</v>
      </c>
      <c r="BM5" s="90">
        <f>(BL5-AZ5)/AZ5*100</f>
        <v>60.292944785276291</v>
      </c>
      <c r="BN5" s="90">
        <f>(BL5-BK5)/BK5*100</f>
        <v>2.3373545885394278</v>
      </c>
    </row>
    <row r="6" spans="1:66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3">
        <v>1950.45</v>
      </c>
      <c r="BK6" s="83">
        <v>2000</v>
      </c>
      <c r="BL6" s="83">
        <v>2000</v>
      </c>
      <c r="BM6" s="90">
        <f t="shared" ref="BM6:BM9" si="0">(BL6-AZ6)/AZ6*100</f>
        <v>45.873320537428029</v>
      </c>
      <c r="BN6" s="90">
        <f t="shared" ref="BN6:BN9" si="1">(BL6-BK6)/BK6*100</f>
        <v>0</v>
      </c>
    </row>
    <row r="7" spans="1:66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3">
        <v>38500</v>
      </c>
      <c r="BK7" s="83">
        <v>37200</v>
      </c>
      <c r="BL7" s="83">
        <v>37300</v>
      </c>
      <c r="BM7" s="90">
        <f t="shared" si="0"/>
        <v>21.696574225122351</v>
      </c>
      <c r="BN7" s="90">
        <f t="shared" si="1"/>
        <v>0.26881720430107531</v>
      </c>
    </row>
    <row r="8" spans="1:66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2">
        <v>310.2</v>
      </c>
      <c r="BK8" s="82">
        <v>325.37</v>
      </c>
      <c r="BL8" s="82">
        <v>340.6</v>
      </c>
      <c r="BM8" s="90">
        <f t="shared" si="0"/>
        <v>141.47014925373199</v>
      </c>
      <c r="BN8" s="90">
        <f t="shared" si="1"/>
        <v>4.6808249070289261</v>
      </c>
    </row>
    <row r="9" spans="1:66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2">
        <v>1464.27</v>
      </c>
      <c r="BK9" s="82">
        <v>1450.1</v>
      </c>
      <c r="BL9" s="82">
        <v>1480.95</v>
      </c>
      <c r="BM9" s="90">
        <f t="shared" si="0"/>
        <v>55.889473684210536</v>
      </c>
      <c r="BN9" s="90">
        <f t="shared" si="1"/>
        <v>2.1274394869319453</v>
      </c>
    </row>
    <row r="11" spans="1:66" x14ac:dyDescent="0.25">
      <c r="AF11" s="7"/>
    </row>
    <row r="12" spans="1:66" x14ac:dyDescent="0.25">
      <c r="AF12" s="7"/>
    </row>
    <row r="13" spans="1:66" x14ac:dyDescent="0.25">
      <c r="B13" s="7">
        <v>24300</v>
      </c>
      <c r="AF13" s="7"/>
    </row>
    <row r="14" spans="1:66" x14ac:dyDescent="0.25">
      <c r="B14" s="7">
        <v>1495</v>
      </c>
      <c r="AF14" s="7"/>
    </row>
    <row r="15" spans="1:66" x14ac:dyDescent="0.25">
      <c r="B15" s="7">
        <v>425</v>
      </c>
      <c r="AF15" s="7"/>
    </row>
    <row r="16" spans="1:66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N15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65" max="65" width="13.7109375" customWidth="1"/>
    <col min="66" max="66" width="18" customWidth="1"/>
  </cols>
  <sheetData>
    <row r="1" spans="1:66" ht="15" customHeight="1" x14ac:dyDescent="0.25">
      <c r="BM1" s="87"/>
      <c r="BN1" s="87"/>
    </row>
    <row r="2" spans="1:66" ht="15" customHeight="1" x14ac:dyDescent="0.25">
      <c r="BM2" s="88"/>
      <c r="BN2" s="88"/>
    </row>
    <row r="3" spans="1:66" ht="15" customHeight="1" x14ac:dyDescent="0.25">
      <c r="C3" t="s">
        <v>41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3">
        <v>340.46</v>
      </c>
      <c r="BK5" s="83">
        <v>351.25</v>
      </c>
      <c r="BL5" s="83">
        <v>382.1</v>
      </c>
      <c r="BM5" s="90">
        <f>(BL5-AZ5)/AZ5*100</f>
        <v>106.54054054054056</v>
      </c>
      <c r="BN5" s="90">
        <f>(BL5-BK5)/BK5*100</f>
        <v>8.7829181494661981</v>
      </c>
    </row>
    <row r="6" spans="1:66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3">
        <v>1900.55</v>
      </c>
      <c r="BK6" s="83">
        <v>1960.28</v>
      </c>
      <c r="BL6" s="83">
        <v>2000.47</v>
      </c>
      <c r="BM6" s="90">
        <f t="shared" ref="BM6:BM9" si="0">(BL6-AZ6)/AZ6*100</f>
        <v>58.872534745202707</v>
      </c>
      <c r="BN6" s="90">
        <f t="shared" ref="BN6:BN9" si="1">(BL6-BK6)/BK6*100</f>
        <v>2.0502173158936503</v>
      </c>
    </row>
    <row r="7" spans="1:66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3">
        <v>38400</v>
      </c>
      <c r="BK7" s="83">
        <v>38600</v>
      </c>
      <c r="BL7" s="83">
        <v>38500</v>
      </c>
      <c r="BM7" s="90">
        <f t="shared" si="0"/>
        <v>16.666666666666664</v>
      </c>
      <c r="BN7" s="90">
        <f t="shared" si="1"/>
        <v>-0.2590673575129534</v>
      </c>
    </row>
    <row r="8" spans="1:66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2">
        <v>200.25</v>
      </c>
      <c r="BK8" s="82">
        <v>230.17</v>
      </c>
      <c r="BL8" s="82">
        <v>250.4</v>
      </c>
      <c r="BM8" s="90">
        <f t="shared" si="0"/>
        <v>187.81609195402299</v>
      </c>
      <c r="BN8" s="90">
        <f t="shared" si="1"/>
        <v>8.789155841334674</v>
      </c>
    </row>
    <row r="9" spans="1:66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2">
        <v>2250.4499999999998</v>
      </c>
      <c r="BK9" s="82">
        <v>2280.33</v>
      </c>
      <c r="BL9" s="82">
        <v>2300.6</v>
      </c>
      <c r="BM9" s="90">
        <f t="shared" si="0"/>
        <v>26.406593406593405</v>
      </c>
      <c r="BN9" s="90">
        <f t="shared" si="1"/>
        <v>0.88890643020966187</v>
      </c>
    </row>
    <row r="11" spans="1:66" ht="15" customHeight="1" x14ac:dyDescent="0.25">
      <c r="AD11" s="7"/>
    </row>
    <row r="12" spans="1:66" ht="15" customHeight="1" x14ac:dyDescent="0.25">
      <c r="AD12" s="7"/>
      <c r="AE12" s="54"/>
    </row>
    <row r="13" spans="1:66" ht="15" customHeight="1" x14ac:dyDescent="0.25">
      <c r="AD13" s="53"/>
      <c r="AE13" s="54"/>
    </row>
    <row r="14" spans="1:66" ht="15" customHeight="1" x14ac:dyDescent="0.25">
      <c r="AD14" s="7"/>
      <c r="AE14" s="54"/>
    </row>
    <row r="15" spans="1:66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N9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20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3">
        <v>282.45</v>
      </c>
      <c r="BK5" s="83">
        <v>290.77999999999997</v>
      </c>
      <c r="BL5" s="83">
        <v>297.35000000000002</v>
      </c>
      <c r="BM5" s="90">
        <f>(BL5-AZ5)/AZ5*100</f>
        <v>60.72972972972974</v>
      </c>
      <c r="BN5" s="90">
        <f>(BL5-BK5)/BK5*100</f>
        <v>2.2594401265561768</v>
      </c>
    </row>
    <row r="6" spans="1:66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4">
        <v>1750.67</v>
      </c>
      <c r="BK6" s="84">
        <v>1800.22</v>
      </c>
      <c r="BL6" s="84">
        <v>1860.21</v>
      </c>
      <c r="BM6" s="90">
        <f t="shared" ref="BM6:BM9" si="0">(BL6-AZ6)/AZ6*100</f>
        <v>37.793333333333337</v>
      </c>
      <c r="BN6" s="90">
        <f t="shared" ref="BN6:BN9" si="1">(BL6-BK6)/BK6*100</f>
        <v>3.3323704880514606</v>
      </c>
    </row>
    <row r="7" spans="1:66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76">
        <v>37800</v>
      </c>
      <c r="BK7" s="76">
        <v>37750</v>
      </c>
      <c r="BL7" s="76">
        <v>37600</v>
      </c>
      <c r="BM7" s="90">
        <f t="shared" si="0"/>
        <v>15.337423312883436</v>
      </c>
      <c r="BN7" s="90">
        <f t="shared" si="1"/>
        <v>-0.39735099337748342</v>
      </c>
    </row>
    <row r="8" spans="1:66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77">
        <v>305.20999999999998</v>
      </c>
      <c r="BK8" s="77">
        <v>309.44</v>
      </c>
      <c r="BL8" s="77">
        <v>342.08</v>
      </c>
      <c r="BM8" s="90">
        <f t="shared" si="0"/>
        <v>83.257142857142526</v>
      </c>
      <c r="BN8" s="90">
        <f t="shared" si="1"/>
        <v>10.548086866597721</v>
      </c>
    </row>
    <row r="9" spans="1:66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77">
        <v>400</v>
      </c>
      <c r="BK9" s="77">
        <v>405.6</v>
      </c>
      <c r="BL9" s="77">
        <v>436.18</v>
      </c>
      <c r="BM9" s="90">
        <f t="shared" si="0"/>
        <v>117.54613466334165</v>
      </c>
      <c r="BN9" s="90">
        <f t="shared" si="1"/>
        <v>7.5394477317554189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N15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65" max="65" width="13.7109375" customWidth="1"/>
    <col min="66" max="66" width="18" customWidth="1"/>
  </cols>
  <sheetData>
    <row r="1" spans="1:66" ht="15" customHeight="1" x14ac:dyDescent="0.25">
      <c r="BM1" s="87"/>
      <c r="BN1" s="87"/>
    </row>
    <row r="2" spans="1:66" ht="15" customHeight="1" x14ac:dyDescent="0.25">
      <c r="BM2" s="88"/>
      <c r="BN2" s="88"/>
    </row>
    <row r="3" spans="1:66" ht="15" customHeight="1" x14ac:dyDescent="0.25">
      <c r="C3" t="s">
        <v>13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3">
        <v>380.94</v>
      </c>
      <c r="BK5" s="83">
        <v>383.55</v>
      </c>
      <c r="BL5" s="83">
        <v>390.25</v>
      </c>
      <c r="BM5" s="90">
        <f>(BL5-AZ5)/AZ5*100</f>
        <v>117.90609137055847</v>
      </c>
      <c r="BN5" s="90">
        <f>(BL5-BK5)/BK5*100</f>
        <v>1.7468387433189907</v>
      </c>
    </row>
    <row r="6" spans="1:66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3">
        <v>1785.61</v>
      </c>
      <c r="BK6" s="83">
        <v>1820.27</v>
      </c>
      <c r="BL6" s="83">
        <v>1915.64</v>
      </c>
      <c r="BM6" s="90">
        <f t="shared" ref="BM6:BM9" si="0">(BL6-AZ6)/AZ6*100</f>
        <v>66.445813586098083</v>
      </c>
      <c r="BN6" s="90">
        <f t="shared" ref="BN6:BN9" si="1">(BL6-BK6)/BK6*100</f>
        <v>5.2393326264784958</v>
      </c>
    </row>
    <row r="7" spans="1:66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3">
        <v>37200</v>
      </c>
      <c r="BK7" s="83">
        <v>37400</v>
      </c>
      <c r="BL7" s="83">
        <v>37600</v>
      </c>
      <c r="BM7" s="90">
        <f t="shared" si="0"/>
        <v>19.365079365079367</v>
      </c>
      <c r="BN7" s="90">
        <f t="shared" si="1"/>
        <v>0.53475935828876997</v>
      </c>
    </row>
    <row r="8" spans="1:66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2">
        <v>380.11</v>
      </c>
      <c r="BK8" s="82">
        <v>355.6</v>
      </c>
      <c r="BL8" s="82">
        <v>350.19</v>
      </c>
      <c r="BM8" s="90">
        <f t="shared" si="0"/>
        <v>95.636871508379883</v>
      </c>
      <c r="BN8" s="90">
        <f t="shared" si="1"/>
        <v>-1.5213723284589495</v>
      </c>
    </row>
    <row r="9" spans="1:66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2">
        <v>1330</v>
      </c>
      <c r="BK9" s="82">
        <v>1380.46</v>
      </c>
      <c r="BL9" s="82">
        <v>1400.3</v>
      </c>
      <c r="BM9" s="90">
        <f t="shared" si="0"/>
        <v>58.764172335600904</v>
      </c>
      <c r="BN9" s="90">
        <f t="shared" si="1"/>
        <v>1.4372020920562651</v>
      </c>
    </row>
    <row r="11" spans="1:66" ht="15" customHeight="1" x14ac:dyDescent="0.25">
      <c r="AF11" s="7"/>
    </row>
    <row r="12" spans="1:66" ht="15" customHeight="1" x14ac:dyDescent="0.25">
      <c r="AF12" s="7"/>
    </row>
    <row r="13" spans="1:66" ht="15" customHeight="1" x14ac:dyDescent="0.25">
      <c r="AF13" s="7"/>
    </row>
    <row r="14" spans="1:66" ht="15" customHeight="1" x14ac:dyDescent="0.25">
      <c r="AF14" s="7"/>
    </row>
    <row r="15" spans="1:66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N9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21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3">
        <v>458.77</v>
      </c>
      <c r="BK5" s="83">
        <v>475.25</v>
      </c>
      <c r="BL5" s="83">
        <v>500.15</v>
      </c>
      <c r="BM5" s="90">
        <f>(BL5-AZ5)/AZ5*100</f>
        <v>98.923295454545794</v>
      </c>
      <c r="BN5" s="90">
        <f>(BL5-BK5)/BK5*100</f>
        <v>5.2393477117306633</v>
      </c>
    </row>
    <row r="6" spans="1:66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3">
        <v>2985.22</v>
      </c>
      <c r="BK6" s="83">
        <v>2990.74</v>
      </c>
      <c r="BL6" s="83">
        <v>3000.1</v>
      </c>
      <c r="BM6" s="90">
        <f t="shared" ref="BM6:BM9" si="0">(BL6-AZ6)/AZ6*100</f>
        <v>35.004500000000135</v>
      </c>
      <c r="BN6" s="90">
        <f t="shared" ref="BN6:BN9" si="1">(BL6-BK6)/BK6*100</f>
        <v>0.3129660217872543</v>
      </c>
    </row>
    <row r="7" spans="1:66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79">
        <v>35600</v>
      </c>
      <c r="BK7" s="79">
        <v>35850</v>
      </c>
      <c r="BL7" s="79">
        <v>35800</v>
      </c>
      <c r="BM7" s="90">
        <f t="shared" si="0"/>
        <v>25.83479789103691</v>
      </c>
      <c r="BN7" s="90">
        <f t="shared" si="1"/>
        <v>-0.1394700139470014</v>
      </c>
    </row>
    <row r="8" spans="1:66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0">
        <v>240.12</v>
      </c>
      <c r="BK8" s="80">
        <v>246.3</v>
      </c>
      <c r="BL8" s="80">
        <v>250.27</v>
      </c>
      <c r="BM8" s="90">
        <f t="shared" si="0"/>
        <v>161.1513043478262</v>
      </c>
      <c r="BN8" s="90">
        <f t="shared" si="1"/>
        <v>1.6118554608201374</v>
      </c>
    </row>
    <row r="9" spans="1:66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0">
        <v>620.54999999999995</v>
      </c>
      <c r="BK9" s="80">
        <v>600</v>
      </c>
      <c r="BL9" s="80">
        <v>600</v>
      </c>
      <c r="BM9" s="90">
        <f t="shared" si="0"/>
        <v>33.333333333333329</v>
      </c>
      <c r="BN9" s="90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N11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14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3">
        <v>309.14</v>
      </c>
      <c r="BK5" s="83">
        <v>308.39</v>
      </c>
      <c r="BL5" s="83">
        <v>315.08999999999997</v>
      </c>
      <c r="BM5" s="90">
        <f>(BL5-AZ5)/AZ5*100</f>
        <v>78.094347826087869</v>
      </c>
      <c r="BN5" s="90">
        <f>(BL5-BK5)/BK5*100</f>
        <v>2.1725736891598268</v>
      </c>
    </row>
    <row r="6" spans="1:66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3">
        <v>1687.45</v>
      </c>
      <c r="BK6" s="83">
        <v>1700</v>
      </c>
      <c r="BL6" s="83">
        <v>1720.45</v>
      </c>
      <c r="BM6" s="90">
        <f t="shared" ref="BM6:BM9" si="0">(BL6-AZ6)/AZ6*100</f>
        <v>73.917962674962752</v>
      </c>
      <c r="BN6" s="90">
        <f t="shared" ref="BN6:BN9" si="1">(BL6-BK6)/BK6*100</f>
        <v>1.2029411764705908</v>
      </c>
    </row>
    <row r="7" spans="1:66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79">
        <v>35800</v>
      </c>
      <c r="BK7" s="79">
        <v>35750</v>
      </c>
      <c r="BL7" s="79">
        <v>35600</v>
      </c>
      <c r="BM7" s="90">
        <f t="shared" si="0"/>
        <v>8.8685015290519882</v>
      </c>
      <c r="BN7" s="90">
        <f t="shared" si="1"/>
        <v>-0.41958041958041958</v>
      </c>
    </row>
    <row r="8" spans="1:66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0">
        <v>290.25</v>
      </c>
      <c r="BK8" s="80">
        <v>300</v>
      </c>
      <c r="BL8" s="80">
        <v>300</v>
      </c>
      <c r="BM8" s="90">
        <f t="shared" si="0"/>
        <v>84.615384615384613</v>
      </c>
      <c r="BN8" s="90">
        <f t="shared" si="1"/>
        <v>0</v>
      </c>
    </row>
    <row r="9" spans="1:66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0">
        <v>785.43</v>
      </c>
      <c r="BK9" s="80">
        <v>794.2</v>
      </c>
      <c r="BL9" s="80">
        <v>810.3</v>
      </c>
      <c r="BM9" s="90">
        <f t="shared" si="0"/>
        <v>35.04999999999999</v>
      </c>
      <c r="BN9" s="90">
        <f t="shared" si="1"/>
        <v>2.0271971795517389</v>
      </c>
    </row>
    <row r="11" spans="1:66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19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3">
        <v>326.17</v>
      </c>
      <c r="BK5" s="83">
        <v>355.64</v>
      </c>
      <c r="BL5" s="83">
        <v>382.25</v>
      </c>
      <c r="BM5" s="90">
        <f>(BL5-AZ5)/AZ5*100</f>
        <v>124.85294117647059</v>
      </c>
      <c r="BN5" s="90">
        <f>(BL5-BK5)/BK5*100</f>
        <v>7.4822854572039184</v>
      </c>
    </row>
    <row r="6" spans="1:66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3">
        <v>1972.59</v>
      </c>
      <c r="BK6" s="83">
        <v>1987.33</v>
      </c>
      <c r="BL6" s="83">
        <v>2000.12</v>
      </c>
      <c r="BM6" s="90">
        <f t="shared" ref="BM6:BM9" si="0">(BL6-AZ6)/AZ6*100</f>
        <v>20.007199999999759</v>
      </c>
      <c r="BN6" s="90">
        <f t="shared" ref="BN6:BN9" si="1">(BL6-BK6)/BK6*100</f>
        <v>0.64357706067940224</v>
      </c>
    </row>
    <row r="7" spans="1:66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3">
        <v>35000</v>
      </c>
      <c r="BK7" s="83">
        <v>35000</v>
      </c>
      <c r="BL7" s="83">
        <v>35700</v>
      </c>
      <c r="BM7" s="90">
        <f t="shared" si="0"/>
        <v>38.910505836575879</v>
      </c>
      <c r="BN7" s="90">
        <f t="shared" si="1"/>
        <v>2</v>
      </c>
    </row>
    <row r="8" spans="1:66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2">
        <v>200.39</v>
      </c>
      <c r="BK8" s="82">
        <v>205.1</v>
      </c>
      <c r="BL8" s="82">
        <v>220.67</v>
      </c>
      <c r="BM8" s="90">
        <f t="shared" si="0"/>
        <v>145.18888888888887</v>
      </c>
      <c r="BN8" s="90">
        <f t="shared" si="1"/>
        <v>7.5914188200877586</v>
      </c>
    </row>
    <row r="9" spans="1:66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2">
        <v>290.77</v>
      </c>
      <c r="BK9" s="82">
        <v>297.23</v>
      </c>
      <c r="BL9" s="82">
        <v>320.14999999999998</v>
      </c>
      <c r="BM9" s="90">
        <f t="shared" si="0"/>
        <v>68.499999999999986</v>
      </c>
      <c r="BN9" s="90">
        <f t="shared" si="1"/>
        <v>7.7112000807455363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15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3">
        <v>361.09</v>
      </c>
      <c r="BK5" s="83">
        <v>382.09</v>
      </c>
      <c r="BL5" s="83">
        <v>395.25</v>
      </c>
      <c r="BM5" s="90">
        <f>(BL5-AZ5)/AZ5*100</f>
        <v>142.41999999999936</v>
      </c>
      <c r="BN5" s="90">
        <f>(BL5-BK5)/BK5*100</f>
        <v>3.4442147138108892</v>
      </c>
    </row>
    <row r="6" spans="1:66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3">
        <v>2537.13</v>
      </c>
      <c r="BK6" s="83">
        <v>2577.3000000000002</v>
      </c>
      <c r="BL6" s="83">
        <v>2600.1</v>
      </c>
      <c r="BM6" s="90">
        <f t="shared" ref="BM6:BM9" si="0">(BL6-AZ6)/AZ6*100</f>
        <v>58.899646188485441</v>
      </c>
      <c r="BN6" s="90">
        <f t="shared" ref="BN6:BN9" si="1">(BL6-BK6)/BK6*100</f>
        <v>0.88464672331508654</v>
      </c>
    </row>
    <row r="7" spans="1:66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3">
        <v>37400</v>
      </c>
      <c r="BK7" s="83">
        <v>37550</v>
      </c>
      <c r="BL7" s="83">
        <v>37460</v>
      </c>
      <c r="BM7" s="90">
        <f t="shared" si="0"/>
        <v>13.515151515151516</v>
      </c>
      <c r="BN7" s="90">
        <f t="shared" si="1"/>
        <v>-0.23968042609853529</v>
      </c>
    </row>
    <row r="8" spans="1:66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2">
        <v>399</v>
      </c>
      <c r="BK8" s="82">
        <v>400</v>
      </c>
      <c r="BL8" s="82">
        <v>400</v>
      </c>
      <c r="BM8" s="90">
        <f t="shared" si="0"/>
        <v>116.21621621621621</v>
      </c>
      <c r="BN8" s="90">
        <f t="shared" si="1"/>
        <v>0</v>
      </c>
    </row>
    <row r="9" spans="1:66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2">
        <v>650</v>
      </c>
      <c r="BK9" s="82">
        <v>645.25</v>
      </c>
      <c r="BL9" s="82">
        <v>650.70000000000005</v>
      </c>
      <c r="BM9" s="90">
        <f t="shared" si="0"/>
        <v>30.140000000000011</v>
      </c>
      <c r="BN9" s="90">
        <f t="shared" si="1"/>
        <v>0.84463386284386599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N9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16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3">
        <v>360.22</v>
      </c>
      <c r="BK5" s="83">
        <v>385.27</v>
      </c>
      <c r="BL5" s="83">
        <v>397.35</v>
      </c>
      <c r="BM5" s="90">
        <f>(BL5-AZ5)/AZ5*100</f>
        <v>125.76704545454547</v>
      </c>
      <c r="BN5" s="90">
        <f>(BL5-BK5)/BK5*100</f>
        <v>3.1354634412230493</v>
      </c>
    </row>
    <row r="6" spans="1:66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3">
        <v>2100.08</v>
      </c>
      <c r="BK6" s="83">
        <v>2150.2199999999998</v>
      </c>
      <c r="BL6" s="83">
        <v>2120.27</v>
      </c>
      <c r="BM6" s="90">
        <f t="shared" ref="BM6:BM9" si="0">(BL6-AZ6)/AZ6*100</f>
        <v>45.890137614679226</v>
      </c>
      <c r="BN6" s="90">
        <f t="shared" ref="BN6:BN9" si="1">(BL6-BK6)/BK6*100</f>
        <v>-1.3928807284835887</v>
      </c>
    </row>
    <row r="7" spans="1:66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77">
        <v>38500</v>
      </c>
      <c r="BK7" s="77">
        <v>38300</v>
      </c>
      <c r="BL7" s="77">
        <v>38500</v>
      </c>
      <c r="BM7" s="90">
        <f t="shared" si="0"/>
        <v>8.7570621468926557</v>
      </c>
      <c r="BN7" s="90">
        <f t="shared" si="1"/>
        <v>0.52219321148825071</v>
      </c>
    </row>
    <row r="8" spans="1:66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77">
        <v>197.45</v>
      </c>
      <c r="BK8" s="77">
        <v>200.55</v>
      </c>
      <c r="BL8" s="77">
        <v>215.37</v>
      </c>
      <c r="BM8" s="90">
        <f t="shared" si="0"/>
        <v>180.91739130434772</v>
      </c>
      <c r="BN8" s="90">
        <f t="shared" si="1"/>
        <v>7.3896783844427789</v>
      </c>
    </row>
    <row r="9" spans="1:66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77">
        <v>800</v>
      </c>
      <c r="BK9" s="77">
        <v>807.33</v>
      </c>
      <c r="BL9" s="77">
        <v>820.14</v>
      </c>
      <c r="BM9" s="90">
        <f t="shared" si="0"/>
        <v>64.027999999999992</v>
      </c>
      <c r="BN9" s="90">
        <f t="shared" si="1"/>
        <v>1.5867117535580177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N11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17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3">
        <v>348.91</v>
      </c>
      <c r="BK5" s="83">
        <v>350.41</v>
      </c>
      <c r="BL5" s="83">
        <v>358.46</v>
      </c>
      <c r="BM5" s="90">
        <f>(BL5-AZ5)/AZ5*100</f>
        <v>92.344390243902794</v>
      </c>
      <c r="BN5" s="90">
        <f>(BL5-BK5)/BK5*100</f>
        <v>2.2973088667560724</v>
      </c>
    </row>
    <row r="6" spans="1:66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3">
        <v>2350.3000000000002</v>
      </c>
      <c r="BK6" s="83">
        <v>2430.15</v>
      </c>
      <c r="BL6" s="83">
        <v>2505.31</v>
      </c>
      <c r="BM6" s="90">
        <f t="shared" ref="BM6:BM9" si="0">(BL6-AZ6)/AZ6*100</f>
        <v>85.051306818182354</v>
      </c>
      <c r="BN6" s="90">
        <f t="shared" ref="BN6:BN9" si="1">(BL6-BK6)/BK6*100</f>
        <v>3.0928132008312179</v>
      </c>
    </row>
    <row r="7" spans="1:66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0">
        <v>37495</v>
      </c>
      <c r="BK7" s="80">
        <v>37500</v>
      </c>
      <c r="BL7" s="80">
        <v>37200</v>
      </c>
      <c r="BM7" s="90">
        <f t="shared" si="0"/>
        <v>14.461538461538462</v>
      </c>
      <c r="BN7" s="90">
        <f t="shared" si="1"/>
        <v>-0.8</v>
      </c>
    </row>
    <row r="8" spans="1:66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0">
        <v>165.47</v>
      </c>
      <c r="BK8" s="80">
        <v>160.80000000000001</v>
      </c>
      <c r="BL8" s="80">
        <v>160</v>
      </c>
      <c r="BM8" s="90">
        <f t="shared" si="0"/>
        <v>76.551724137931032</v>
      </c>
      <c r="BN8" s="90">
        <f t="shared" si="1"/>
        <v>-0.49751243781095228</v>
      </c>
    </row>
    <row r="9" spans="1:66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0">
        <v>486.32</v>
      </c>
      <c r="BK9" s="80">
        <v>490.5</v>
      </c>
      <c r="BL9" s="80">
        <v>500.1</v>
      </c>
      <c r="BM9" s="90">
        <f t="shared" si="0"/>
        <v>66.7</v>
      </c>
      <c r="BN9" s="90">
        <f t="shared" si="1"/>
        <v>1.9571865443425125</v>
      </c>
    </row>
    <row r="10" spans="1:66" x14ac:dyDescent="0.25">
      <c r="P10" s="19"/>
      <c r="AB10" s="7"/>
    </row>
    <row r="11" spans="1:66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9"/>
  <sheetViews>
    <sheetView tabSelected="1" zoomScale="130" zoomScaleNormal="13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39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3">
        <v>380.17</v>
      </c>
      <c r="BK5" s="83">
        <v>390.45</v>
      </c>
      <c r="BL5" s="83">
        <v>395.68</v>
      </c>
      <c r="BM5" s="90">
        <f>(BL5-AZ5)/AZ5*100</f>
        <v>19.001503759398496</v>
      </c>
      <c r="BN5" s="90">
        <f>(BL5-BK5)/BK5*100</f>
        <v>1.339480087079016</v>
      </c>
    </row>
    <row r="6" spans="1:66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3">
        <v>4482.24</v>
      </c>
      <c r="BK6" s="83">
        <v>4500.88</v>
      </c>
      <c r="BL6" s="83">
        <v>4576.28</v>
      </c>
      <c r="BM6" s="90">
        <f t="shared" ref="BM6:BM9" si="0">(BL6-AZ6)/AZ6*100</f>
        <v>11.074757281553392</v>
      </c>
      <c r="BN6" s="90">
        <f t="shared" ref="BN6:BN9" si="1">(BL6-BK6)/BK6*100</f>
        <v>1.6752279554220428</v>
      </c>
    </row>
    <row r="7" spans="1:66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3">
        <v>37500</v>
      </c>
      <c r="BK7" s="83">
        <v>37550</v>
      </c>
      <c r="BL7" s="83">
        <v>37500</v>
      </c>
      <c r="BM7" s="90">
        <f t="shared" si="0"/>
        <v>10.294117647058822</v>
      </c>
      <c r="BN7" s="90">
        <f t="shared" si="1"/>
        <v>-0.13315579227696406</v>
      </c>
    </row>
    <row r="8" spans="1:66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2">
        <v>160.5</v>
      </c>
      <c r="BK8" s="82">
        <v>162.07</v>
      </c>
      <c r="BL8" s="82">
        <v>165.12</v>
      </c>
      <c r="BM8" s="90">
        <f t="shared" si="0"/>
        <v>44.842105263157897</v>
      </c>
      <c r="BN8" s="90">
        <f t="shared" si="1"/>
        <v>1.8819028814709764</v>
      </c>
    </row>
    <row r="9" spans="1:66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2">
        <v>350.1</v>
      </c>
      <c r="BK9" s="82">
        <v>340.22</v>
      </c>
      <c r="BL9" s="82">
        <v>350.79</v>
      </c>
      <c r="BM9" s="90">
        <f t="shared" si="0"/>
        <v>46.162500000000009</v>
      </c>
      <c r="BN9" s="90">
        <f t="shared" si="1"/>
        <v>3.1068132384927378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N9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33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3">
        <v>348.22</v>
      </c>
      <c r="BK5" s="83">
        <v>350.76</v>
      </c>
      <c r="BL5" s="83">
        <v>360.45</v>
      </c>
      <c r="BM5" s="90">
        <f>(BL5-AZ5)/AZ5*100</f>
        <v>66.105990783410135</v>
      </c>
      <c r="BN5" s="90">
        <f>(BL5-BK5)/BK5*100</f>
        <v>2.7625726992815594</v>
      </c>
    </row>
    <row r="6" spans="1:66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3">
        <v>2924.31</v>
      </c>
      <c r="BK6" s="83">
        <v>2969.45</v>
      </c>
      <c r="BL6" s="83">
        <v>2986.25</v>
      </c>
      <c r="BM6" s="90">
        <f t="shared" ref="BM6:BM9" si="0">(BL6-AZ6)/AZ6*100</f>
        <v>63.282199270959794</v>
      </c>
      <c r="BN6" s="90">
        <f t="shared" ref="BN6:BN9" si="1">(BL6-BK6)/BK6*100</f>
        <v>0.56576133627440039</v>
      </c>
    </row>
    <row r="7" spans="1:66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3">
        <v>35000</v>
      </c>
      <c r="BK7" s="83">
        <v>35200</v>
      </c>
      <c r="BL7" s="83">
        <v>35150</v>
      </c>
      <c r="BM7" s="90">
        <f t="shared" si="0"/>
        <v>40.6</v>
      </c>
      <c r="BN7" s="90">
        <f t="shared" si="1"/>
        <v>-0.14204545454545456</v>
      </c>
    </row>
    <row r="8" spans="1:66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2">
        <v>134.9</v>
      </c>
      <c r="BK8" s="82">
        <v>140.12</v>
      </c>
      <c r="BL8" s="82">
        <v>147.63999999999999</v>
      </c>
      <c r="BM8" s="90">
        <f t="shared" si="0"/>
        <v>140.34418604651171</v>
      </c>
      <c r="BN8" s="90">
        <f t="shared" si="1"/>
        <v>5.3668284327718965</v>
      </c>
    </row>
    <row r="9" spans="1:66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2">
        <v>700</v>
      </c>
      <c r="BK9" s="82">
        <v>700</v>
      </c>
      <c r="BL9" s="82">
        <v>735.82</v>
      </c>
      <c r="BM9" s="90">
        <f t="shared" si="0"/>
        <v>71.120930232558152</v>
      </c>
      <c r="BN9" s="90">
        <f t="shared" si="1"/>
        <v>5.1171428571428645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N9"/>
  <sheetViews>
    <sheetView tabSelected="1" zoomScale="130" zoomScaleNormal="130" workbookViewId="0">
      <pane xSplit="1" topLeftCell="BE1" activePane="topRight" state="frozen"/>
      <selection activeCell="BA3" sqref="BA3"/>
      <selection pane="topRight" activeCell="BI11" sqref="BI1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34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3">
        <v>267.29000000000002</v>
      </c>
      <c r="BK5" s="83">
        <v>289.55</v>
      </c>
      <c r="BL5" s="83">
        <v>297.33999999999997</v>
      </c>
      <c r="BM5" s="90">
        <f>(BL5-AZ5)/AZ5*100</f>
        <v>-0.88666666666667504</v>
      </c>
      <c r="BN5" s="90">
        <f>(BL5-BK5)/BK5*100</f>
        <v>2.6903816266620488</v>
      </c>
    </row>
    <row r="6" spans="1:66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3">
        <v>2357.1</v>
      </c>
      <c r="BK6" s="83">
        <v>2394.1999999999998</v>
      </c>
      <c r="BL6" s="83">
        <v>2400.3000000000002</v>
      </c>
      <c r="BM6" s="90">
        <f t="shared" ref="BM6:BM9" si="0">(BL6-AZ6)/AZ6*100</f>
        <v>36.380681818181827</v>
      </c>
      <c r="BN6" s="90">
        <f t="shared" ref="BN6:BN9" si="1">(BL6-BK6)/BK6*100</f>
        <v>0.25478239077772802</v>
      </c>
    </row>
    <row r="7" spans="1:66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76">
        <v>35200</v>
      </c>
      <c r="BK7" s="76">
        <v>35400</v>
      </c>
      <c r="BL7" s="76">
        <v>35500</v>
      </c>
      <c r="BM7" s="90">
        <f t="shared" si="0"/>
        <v>9.5679012345679002</v>
      </c>
      <c r="BN7" s="90">
        <f t="shared" si="1"/>
        <v>0.2824858757062147</v>
      </c>
    </row>
    <row r="8" spans="1:66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77">
        <v>152.05000000000001</v>
      </c>
      <c r="BK8" s="77">
        <v>155.9</v>
      </c>
      <c r="BL8" s="77">
        <v>162.44</v>
      </c>
      <c r="BM8" s="90">
        <f t="shared" si="0"/>
        <v>113.73684210526316</v>
      </c>
      <c r="BN8" s="90">
        <f t="shared" si="1"/>
        <v>4.1949967928159024</v>
      </c>
    </row>
    <row r="9" spans="1:66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77">
        <v>340</v>
      </c>
      <c r="BK9" s="77">
        <v>340.5</v>
      </c>
      <c r="BL9" s="77">
        <v>355.1</v>
      </c>
      <c r="BM9" s="90">
        <f t="shared" si="0"/>
        <v>54.3913043478261</v>
      </c>
      <c r="BN9" s="90">
        <f t="shared" si="1"/>
        <v>4.2878120411160126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N11"/>
  <sheetViews>
    <sheetView tabSelected="1" zoomScale="120" zoomScaleNormal="120" workbookViewId="0">
      <pane xSplit="1" topLeftCell="BD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35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3">
        <v>355.9</v>
      </c>
      <c r="BK5" s="83">
        <v>360.15</v>
      </c>
      <c r="BL5" s="83">
        <v>358.24</v>
      </c>
      <c r="BM5" s="90">
        <f>(BL5-AZ5)/AZ5*100</f>
        <v>43.295999999999999</v>
      </c>
      <c r="BN5" s="90">
        <f>(BL5-BK5)/BK5*100</f>
        <v>-0.53033458281270807</v>
      </c>
    </row>
    <row r="6" spans="1:66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3">
        <v>2972.55</v>
      </c>
      <c r="BK6" s="83">
        <v>2997.25</v>
      </c>
      <c r="BL6" s="83">
        <v>3000.15</v>
      </c>
      <c r="BM6" s="90">
        <f t="shared" ref="BM6:BM9" si="0">(BL6-AZ6)/AZ6*100</f>
        <v>47.066176470588239</v>
      </c>
      <c r="BN6" s="90">
        <f t="shared" ref="BN6:BN9" si="1">(BL6-BK6)/BK6*100</f>
        <v>9.6755359079158929E-2</v>
      </c>
    </row>
    <row r="7" spans="1:66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76">
        <v>35450</v>
      </c>
      <c r="BK7" s="76">
        <v>35000</v>
      </c>
      <c r="BL7" s="76">
        <v>35600</v>
      </c>
      <c r="BM7" s="90">
        <f t="shared" si="0"/>
        <v>13.919999999999998</v>
      </c>
      <c r="BN7" s="90">
        <f t="shared" si="1"/>
        <v>1.7142857142857144</v>
      </c>
    </row>
    <row r="8" spans="1:66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77">
        <v>399.74</v>
      </c>
      <c r="BK8" s="77">
        <v>400.12</v>
      </c>
      <c r="BL8" s="77">
        <v>400</v>
      </c>
      <c r="BM8" s="90">
        <f t="shared" si="0"/>
        <v>73.076923076923165</v>
      </c>
      <c r="BN8" s="90">
        <f t="shared" si="1"/>
        <v>-2.9991002699191378E-2</v>
      </c>
    </row>
    <row r="9" spans="1:66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77">
        <v>800</v>
      </c>
      <c r="BK9" s="77">
        <v>810.8</v>
      </c>
      <c r="BL9" s="77">
        <v>825.26</v>
      </c>
      <c r="BM9" s="90">
        <f t="shared" si="0"/>
        <v>50.047272727272727</v>
      </c>
      <c r="BN9" s="90">
        <f t="shared" si="1"/>
        <v>1.7834237789837244</v>
      </c>
    </row>
    <row r="11" spans="1:66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N9"/>
  <sheetViews>
    <sheetView tabSelected="1" zoomScale="120" zoomScaleNormal="120" workbookViewId="0">
      <pane xSplit="1" topLeftCell="BC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36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4">
        <v>276.22000000000003</v>
      </c>
      <c r="BK5" s="84">
        <v>275.64</v>
      </c>
      <c r="BL5" s="84">
        <v>282.33999999999997</v>
      </c>
      <c r="BM5" s="90">
        <f>(BL5-AZ5)/AZ5*100</f>
        <v>88.226666666666659</v>
      </c>
      <c r="BN5" s="90">
        <f>(BL5-BK5)/BK5*100</f>
        <v>2.4307067189087173</v>
      </c>
    </row>
    <row r="6" spans="1:66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3">
        <v>2400.9</v>
      </c>
      <c r="BK6" s="83">
        <v>2450.1</v>
      </c>
      <c r="BL6" s="83">
        <v>2516.1999999999998</v>
      </c>
      <c r="BM6" s="90">
        <f t="shared" ref="BM6:BM9" si="0">(BL6-AZ6)/AZ6*100</f>
        <v>40.907200000000429</v>
      </c>
      <c r="BN6" s="90">
        <f t="shared" ref="BN6:BN9" si="1">(BL6-BK6)/BK6*100</f>
        <v>2.6978490673850013</v>
      </c>
    </row>
    <row r="7" spans="1:66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3">
        <v>36000</v>
      </c>
      <c r="BK7" s="83">
        <v>35850</v>
      </c>
      <c r="BL7" s="83">
        <v>35700</v>
      </c>
      <c r="BM7" s="90">
        <f t="shared" si="0"/>
        <v>6.567164179104477</v>
      </c>
      <c r="BN7" s="90">
        <f t="shared" si="1"/>
        <v>-0.41841004184100417</v>
      </c>
    </row>
    <row r="8" spans="1:66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2">
        <v>390.11</v>
      </c>
      <c r="BK8" s="82">
        <v>380.99</v>
      </c>
      <c r="BL8" s="82">
        <v>390.12</v>
      </c>
      <c r="BM8" s="90">
        <f t="shared" si="0"/>
        <v>100.26694045174538</v>
      </c>
      <c r="BN8" s="90">
        <f t="shared" si="1"/>
        <v>2.3963883566497794</v>
      </c>
    </row>
    <row r="9" spans="1:66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2">
        <v>865.05</v>
      </c>
      <c r="BK9" s="82">
        <v>874.16</v>
      </c>
      <c r="BL9" s="82">
        <v>900.55</v>
      </c>
      <c r="BM9" s="90">
        <f t="shared" si="0"/>
        <v>40.710937499999993</v>
      </c>
      <c r="BN9" s="90">
        <f t="shared" si="1"/>
        <v>3.0188981422165266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N9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4" max="64" width="10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32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3">
        <v>400.15</v>
      </c>
      <c r="BK5" s="83">
        <v>405.28</v>
      </c>
      <c r="BL5" s="83">
        <v>420.13</v>
      </c>
      <c r="BM5" s="90">
        <f>(BL5-AZ5)/AZ5*100</f>
        <v>127.09729729729729</v>
      </c>
      <c r="BN5" s="90">
        <f>(BL5-BK5)/BK5*100</f>
        <v>3.6641334386103495</v>
      </c>
    </row>
    <row r="6" spans="1:66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3">
        <v>1914.12</v>
      </c>
      <c r="BK6" s="83">
        <v>1956.3</v>
      </c>
      <c r="BL6" s="83">
        <v>2000.6</v>
      </c>
      <c r="BM6" s="90">
        <f t="shared" ref="BM6:BM9" si="0">(BL6-AZ6)/AZ6*100</f>
        <v>70.143160878809823</v>
      </c>
      <c r="BN6" s="90">
        <f t="shared" ref="BN6:BN9" si="1">(BL6-BK6)/BK6*100</f>
        <v>2.2644788631600448</v>
      </c>
    </row>
    <row r="7" spans="1:66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76">
        <v>35500</v>
      </c>
      <c r="BK7" s="76">
        <v>35500</v>
      </c>
      <c r="BL7" s="76">
        <v>35600</v>
      </c>
      <c r="BM7" s="90">
        <f t="shared" si="0"/>
        <v>39.607843137254903</v>
      </c>
      <c r="BN7" s="90">
        <f t="shared" si="1"/>
        <v>0.28169014084507044</v>
      </c>
    </row>
    <row r="8" spans="1:66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77">
        <v>239.25</v>
      </c>
      <c r="BK8" s="77">
        <v>240.76</v>
      </c>
      <c r="BL8" s="77">
        <v>230.4</v>
      </c>
      <c r="BM8" s="90">
        <f t="shared" si="0"/>
        <v>188</v>
      </c>
      <c r="BN8" s="90">
        <f t="shared" si="1"/>
        <v>-4.3030403721548369</v>
      </c>
    </row>
    <row r="9" spans="1:66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77">
        <v>515.20000000000005</v>
      </c>
      <c r="BK9" s="77">
        <v>510.8</v>
      </c>
      <c r="BL9" s="77">
        <v>532</v>
      </c>
      <c r="BM9" s="90">
        <f t="shared" si="0"/>
        <v>47.777777777777779</v>
      </c>
      <c r="BN9" s="90">
        <f t="shared" si="1"/>
        <v>4.1503523884103348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37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3">
        <v>428.73</v>
      </c>
      <c r="BK5" s="83">
        <v>427.45</v>
      </c>
      <c r="BL5" s="83">
        <v>438.2</v>
      </c>
      <c r="BM5" s="90">
        <f>(BL5-AZ5)/AZ5*100</f>
        <v>58.238888888888894</v>
      </c>
      <c r="BN5" s="90">
        <f>(BL5-BK5)/BK5*100</f>
        <v>2.5149140250321675</v>
      </c>
    </row>
    <row r="6" spans="1:66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3">
        <v>3300.23</v>
      </c>
      <c r="BK6" s="83">
        <v>3340.6</v>
      </c>
      <c r="BL6" s="83">
        <v>3425.18</v>
      </c>
      <c r="BM6" s="90">
        <f t="shared" ref="BM6:BM9" si="0">(BL6-AZ6)/AZ6*100</f>
        <v>45.752340425531905</v>
      </c>
      <c r="BN6" s="90">
        <f t="shared" ref="BN6:BN9" si="1">(BL6-BK6)/BK6*100</f>
        <v>2.5318805005088882</v>
      </c>
    </row>
    <row r="7" spans="1:66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76">
        <v>38500</v>
      </c>
      <c r="BK7" s="76">
        <v>38600</v>
      </c>
      <c r="BL7" s="76">
        <v>38600</v>
      </c>
      <c r="BM7" s="90">
        <f t="shared" si="0"/>
        <v>14.880952380952381</v>
      </c>
      <c r="BN7" s="90">
        <f t="shared" si="1"/>
        <v>0</v>
      </c>
    </row>
    <row r="8" spans="1:66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77">
        <v>390.7</v>
      </c>
      <c r="BK8" s="77">
        <v>390.2</v>
      </c>
      <c r="BL8" s="77">
        <v>400</v>
      </c>
      <c r="BM8" s="90">
        <f t="shared" si="0"/>
        <v>90.476190476190482</v>
      </c>
      <c r="BN8" s="90">
        <f t="shared" si="1"/>
        <v>2.511532547411587</v>
      </c>
    </row>
    <row r="9" spans="1:66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77">
        <v>800</v>
      </c>
      <c r="BK9" s="77">
        <v>800</v>
      </c>
      <c r="BL9" s="77">
        <v>825.47</v>
      </c>
      <c r="BM9" s="90">
        <f t="shared" si="0"/>
        <v>65.094000000000008</v>
      </c>
      <c r="BN9" s="90">
        <f t="shared" si="1"/>
        <v>3.1837500000000034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N18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42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3">
        <v>450.09</v>
      </c>
      <c r="BK5" s="83">
        <v>440.78</v>
      </c>
      <c r="BL5" s="83">
        <v>482.3</v>
      </c>
      <c r="BM5" s="90">
        <f>(BL5-AZ5)/AZ5*100</f>
        <v>72.25</v>
      </c>
      <c r="BN5" s="90">
        <f>(BL5-BK5)/BK5*100</f>
        <v>9.4196651390716557</v>
      </c>
    </row>
    <row r="6" spans="1:66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3">
        <v>2341.1999999999998</v>
      </c>
      <c r="BK6" s="83">
        <v>2394.2399999999998</v>
      </c>
      <c r="BL6" s="83">
        <v>2350.1</v>
      </c>
      <c r="BM6" s="90">
        <f t="shared" ref="BM6:BM9" si="0">(BL6-AZ6)/AZ6*100</f>
        <v>41.694229112833639</v>
      </c>
      <c r="BN6" s="90">
        <f t="shared" ref="BN6:BN9" si="1">(BL6-BK6)/BK6*100</f>
        <v>-1.8435912857524674</v>
      </c>
    </row>
    <row r="7" spans="1:66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76">
        <v>35500</v>
      </c>
      <c r="BK7" s="76">
        <v>35600</v>
      </c>
      <c r="BL7" s="76">
        <v>35650</v>
      </c>
      <c r="BM7" s="90">
        <f t="shared" si="0"/>
        <v>39.2578125</v>
      </c>
      <c r="BN7" s="90">
        <f t="shared" si="1"/>
        <v>0.1404494382022472</v>
      </c>
    </row>
    <row r="8" spans="1:66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77">
        <v>260.75</v>
      </c>
      <c r="BK8" s="77">
        <v>258.3</v>
      </c>
      <c r="BL8" s="77">
        <v>280.27</v>
      </c>
      <c r="BM8" s="90">
        <f t="shared" si="0"/>
        <v>87.890502793296903</v>
      </c>
      <c r="BN8" s="90">
        <f t="shared" si="1"/>
        <v>8.505613627564836</v>
      </c>
    </row>
    <row r="9" spans="1:66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77">
        <v>620.5</v>
      </c>
      <c r="BK9" s="77">
        <v>640.28</v>
      </c>
      <c r="BL9" s="77">
        <v>650.19000000000005</v>
      </c>
      <c r="BM9" s="90">
        <f t="shared" si="0"/>
        <v>62.547500000000014</v>
      </c>
      <c r="BN9" s="90">
        <f t="shared" si="1"/>
        <v>1.5477603548447683</v>
      </c>
    </row>
    <row r="13" spans="1:66" x14ac:dyDescent="0.25">
      <c r="AA13" s="11"/>
    </row>
    <row r="14" spans="1:66" x14ac:dyDescent="0.25">
      <c r="AA14" s="11"/>
    </row>
    <row r="15" spans="1:66" x14ac:dyDescent="0.25">
      <c r="AA15" s="11"/>
    </row>
    <row r="16" spans="1:66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38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3">
        <v>390.21</v>
      </c>
      <c r="BK5" s="83">
        <v>397.41</v>
      </c>
      <c r="BL5" s="83">
        <v>412.05</v>
      </c>
      <c r="BM5" s="90">
        <f>(BL5-AZ5)/AZ5*100</f>
        <v>125.1639344262295</v>
      </c>
      <c r="BN5" s="90">
        <f>(BL5-BK5)/BK5*100</f>
        <v>3.6838529478372428</v>
      </c>
    </row>
    <row r="6" spans="1:66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3">
        <v>2100.3000000000002</v>
      </c>
      <c r="BK6" s="83">
        <v>2150.6</v>
      </c>
      <c r="BL6" s="83">
        <v>2205.0300000000002</v>
      </c>
      <c r="BM6" s="90">
        <f t="shared" ref="BM6:BM9" si="0">(BL6-AZ6)/AZ6*100</f>
        <v>33.577464788732406</v>
      </c>
      <c r="BN6" s="90">
        <f t="shared" ref="BN6:BN9" si="1">(BL6-BK6)/BK6*100</f>
        <v>2.5309216032735189</v>
      </c>
    </row>
    <row r="7" spans="1:66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77">
        <v>36750</v>
      </c>
      <c r="BK7" s="77">
        <v>36500</v>
      </c>
      <c r="BL7" s="77">
        <v>36400</v>
      </c>
      <c r="BM7" s="90">
        <f t="shared" si="0"/>
        <v>15.555555555555555</v>
      </c>
      <c r="BN7" s="90">
        <f t="shared" si="1"/>
        <v>-0.27397260273972601</v>
      </c>
    </row>
    <row r="8" spans="1:66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134.75</v>
      </c>
      <c r="BF8" s="77">
        <v>142.66999999999999</v>
      </c>
      <c r="BG8" s="77">
        <v>146.34</v>
      </c>
      <c r="BH8" s="77">
        <v>150.88</v>
      </c>
      <c r="BI8" s="77">
        <v>155.66999999999999</v>
      </c>
      <c r="BJ8" s="77">
        <v>158.22</v>
      </c>
      <c r="BK8" s="77">
        <v>160.1</v>
      </c>
      <c r="BL8" s="77">
        <v>159.19999999999999</v>
      </c>
      <c r="BM8" s="90">
        <f t="shared" si="0"/>
        <v>66.604651162790603</v>
      </c>
      <c r="BN8" s="90">
        <f t="shared" si="1"/>
        <v>-0.56214865708932282</v>
      </c>
    </row>
    <row r="9" spans="1:66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77">
        <v>350</v>
      </c>
      <c r="BK9" s="77">
        <v>370.22</v>
      </c>
      <c r="BL9" s="77">
        <v>365.4</v>
      </c>
      <c r="BM9" s="90">
        <f t="shared" si="0"/>
        <v>66.090909090909079</v>
      </c>
      <c r="BN9" s="90">
        <f t="shared" si="1"/>
        <v>-1.3019285830047134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31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3">
        <v>360.55</v>
      </c>
      <c r="BK5" s="83">
        <v>355.72</v>
      </c>
      <c r="BL5" s="83">
        <v>359.34</v>
      </c>
      <c r="BM5" s="90">
        <f>(BL5-AZ5)/AZ5*100</f>
        <v>115.69027611044417</v>
      </c>
      <c r="BN5" s="90">
        <f>(BL5-BK5)/BK5*100</f>
        <v>1.0176543348701079</v>
      </c>
    </row>
    <row r="6" spans="1:66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3">
        <v>2150</v>
      </c>
      <c r="BK6" s="83">
        <v>2130.5500000000002</v>
      </c>
      <c r="BL6" s="83">
        <v>2199.15</v>
      </c>
      <c r="BM6" s="90">
        <f t="shared" ref="BM6:BM9" si="0">(BL6-AZ6)/AZ6*100</f>
        <v>83.262500000000003</v>
      </c>
      <c r="BN6" s="90">
        <f t="shared" ref="BN6:BN9" si="1">(BL6-BK6)/BK6*100</f>
        <v>3.2198258665602735</v>
      </c>
    </row>
    <row r="7" spans="1:66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79">
        <v>35700</v>
      </c>
      <c r="BK7" s="79">
        <v>35650</v>
      </c>
      <c r="BL7" s="79">
        <v>35700</v>
      </c>
      <c r="BM7" s="90">
        <f t="shared" si="0"/>
        <v>15.161290322580644</v>
      </c>
      <c r="BN7" s="90">
        <f t="shared" si="1"/>
        <v>0.14025245441795231</v>
      </c>
    </row>
    <row r="8" spans="1:66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0">
        <v>180.1</v>
      </c>
      <c r="BK8" s="80">
        <v>180.7</v>
      </c>
      <c r="BL8" s="80">
        <v>186.54</v>
      </c>
      <c r="BM8" s="90">
        <f t="shared" si="0"/>
        <v>-6.0251889168765782</v>
      </c>
      <c r="BN8" s="90">
        <f t="shared" si="1"/>
        <v>3.2318760376314355</v>
      </c>
    </row>
    <row r="9" spans="1:66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0">
        <v>990</v>
      </c>
      <c r="BK9" s="80">
        <v>998.6</v>
      </c>
      <c r="BL9" s="80">
        <v>1000.05</v>
      </c>
      <c r="BM9" s="90">
        <f t="shared" si="0"/>
        <v>25.006249999999998</v>
      </c>
      <c r="BN9" s="90">
        <f t="shared" si="1"/>
        <v>0.14520328459843099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30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3">
        <v>394.08</v>
      </c>
      <c r="BK5" s="83">
        <v>400.05</v>
      </c>
      <c r="BL5" s="83">
        <v>450.2</v>
      </c>
      <c r="BM5" s="90">
        <f>(BL5-AZ5)/AZ5*100</f>
        <v>131.58436213991769</v>
      </c>
      <c r="BN5" s="90">
        <f>(BL5-BK5)/BK5*100</f>
        <v>12.535933008373949</v>
      </c>
    </row>
    <row r="6" spans="1:66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3">
        <v>2694.16</v>
      </c>
      <c r="BK6" s="83">
        <v>2580.3000000000002</v>
      </c>
      <c r="BL6" s="83">
        <v>2600.27</v>
      </c>
      <c r="BM6" s="90">
        <f t="shared" ref="BM6:BM9" si="0">(BL6-AZ6)/AZ6*100</f>
        <v>28.514168039538923</v>
      </c>
      <c r="BN6" s="90">
        <f t="shared" ref="BN6:BN9" si="1">(BL6-BK6)/BK6*100</f>
        <v>0.77394101461069642</v>
      </c>
    </row>
    <row r="7" spans="1:66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3">
        <v>35460</v>
      </c>
      <c r="BK7" s="83">
        <v>35500</v>
      </c>
      <c r="BL7" s="83">
        <v>36000</v>
      </c>
      <c r="BM7" s="90">
        <f t="shared" si="0"/>
        <v>12.5</v>
      </c>
      <c r="BN7" s="90">
        <f t="shared" si="1"/>
        <v>1.4084507042253522</v>
      </c>
    </row>
    <row r="8" spans="1:66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2">
        <v>380</v>
      </c>
      <c r="BK8" s="82">
        <v>387.2</v>
      </c>
      <c r="BL8" s="82">
        <v>395.1</v>
      </c>
      <c r="BM8" s="90">
        <f t="shared" si="0"/>
        <v>85.656387665198253</v>
      </c>
      <c r="BN8" s="90">
        <f t="shared" si="1"/>
        <v>2.0402892561983559</v>
      </c>
    </row>
    <row r="9" spans="1:66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2">
        <v>800</v>
      </c>
      <c r="BK9" s="82">
        <v>800</v>
      </c>
      <c r="BL9" s="82">
        <v>820.15</v>
      </c>
      <c r="BM9" s="90">
        <f t="shared" si="0"/>
        <v>19.729927007299267</v>
      </c>
      <c r="BN9" s="90">
        <f t="shared" si="1"/>
        <v>2.5187499999999972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9"/>
  <sheetViews>
    <sheetView tabSelected="1" zoomScale="130" zoomScaleNormal="13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7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3">
        <v>352.08</v>
      </c>
      <c r="BK5" s="83">
        <v>355.73</v>
      </c>
      <c r="BL5" s="83">
        <v>395.47</v>
      </c>
      <c r="BM5" s="90">
        <f>(BL5-AZ5)/AZ5*100</f>
        <v>61.416326530612253</v>
      </c>
      <c r="BN5" s="90">
        <f>(BL5-BK5)/BK5*100</f>
        <v>11.171394034801677</v>
      </c>
    </row>
    <row r="6" spans="1:66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3">
        <v>2976.31</v>
      </c>
      <c r="BK6" s="83">
        <v>2953.9</v>
      </c>
      <c r="BL6" s="83">
        <v>3000.8</v>
      </c>
      <c r="BM6" s="90">
        <f t="shared" ref="BM6:BM9" si="0">(BL6-AZ6)/AZ6*100</f>
        <v>20.032000000000007</v>
      </c>
      <c r="BN6" s="90">
        <f t="shared" ref="BN6:BN9" si="1">(BL6-BK6)/BK6*100</f>
        <v>1.5877314736450148</v>
      </c>
    </row>
    <row r="7" spans="1:66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76">
        <v>36400</v>
      </c>
      <c r="BK7" s="76">
        <v>36500</v>
      </c>
      <c r="BL7" s="76">
        <v>36500</v>
      </c>
      <c r="BM7" s="90">
        <f t="shared" si="0"/>
        <v>8.6309523809523814</v>
      </c>
      <c r="BN7" s="90">
        <f t="shared" si="1"/>
        <v>0</v>
      </c>
    </row>
    <row r="8" spans="1:66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77">
        <v>84.22</v>
      </c>
      <c r="BK8" s="77">
        <v>86.47</v>
      </c>
      <c r="BL8" s="77">
        <v>90.43</v>
      </c>
      <c r="BM8" s="90">
        <f t="shared" si="0"/>
        <v>80.860000000000014</v>
      </c>
      <c r="BN8" s="90">
        <f t="shared" si="1"/>
        <v>4.5796229906325987</v>
      </c>
    </row>
    <row r="9" spans="1:66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77">
        <v>700</v>
      </c>
      <c r="BK9" s="77">
        <v>690.15</v>
      </c>
      <c r="BL9" s="77">
        <v>698.55</v>
      </c>
      <c r="BM9" s="90">
        <f t="shared" si="0"/>
        <v>45.531249999999993</v>
      </c>
      <c r="BN9" s="90">
        <f t="shared" si="1"/>
        <v>1.2171267115844349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N11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29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3">
        <v>317.25</v>
      </c>
      <c r="BK5" s="83">
        <v>315.7</v>
      </c>
      <c r="BL5" s="83">
        <v>335.5</v>
      </c>
      <c r="BM5" s="90">
        <f>(BL5-AZ5)/AZ5*100</f>
        <v>95.912408759124091</v>
      </c>
      <c r="BN5" s="90">
        <f>(BL5-BK5)/BK5*100</f>
        <v>6.2717770034843241</v>
      </c>
    </row>
    <row r="6" spans="1:66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3">
        <v>1900</v>
      </c>
      <c r="BK6" s="83">
        <v>1900</v>
      </c>
      <c r="BL6" s="83">
        <v>1938.75</v>
      </c>
      <c r="BM6" s="90">
        <f t="shared" ref="BM6:BM9" si="0">(BL6-AZ6)/AZ6*100</f>
        <v>67.546296296295878</v>
      </c>
      <c r="BN6" s="90">
        <f t="shared" ref="BN6:BN9" si="1">(BL6-BK6)/BK6*100</f>
        <v>2.0394736842105265</v>
      </c>
    </row>
    <row r="7" spans="1:66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76">
        <v>35600</v>
      </c>
      <c r="BK7" s="76">
        <v>36000</v>
      </c>
      <c r="BL7" s="76">
        <v>35800</v>
      </c>
      <c r="BM7" s="90">
        <f t="shared" si="0"/>
        <v>39.299610894941637</v>
      </c>
      <c r="BN7" s="90">
        <f t="shared" si="1"/>
        <v>-0.55555555555555558</v>
      </c>
    </row>
    <row r="8" spans="1:66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77">
        <v>280.54000000000002</v>
      </c>
      <c r="BK8" s="77">
        <v>286.3</v>
      </c>
      <c r="BL8" s="77">
        <v>255.68</v>
      </c>
      <c r="BM8" s="90">
        <f t="shared" si="0"/>
        <v>54.847167794799226</v>
      </c>
      <c r="BN8" s="90">
        <f t="shared" si="1"/>
        <v>-10.695075096053094</v>
      </c>
    </row>
    <row r="9" spans="1:66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77">
        <v>645.9</v>
      </c>
      <c r="BK9" s="77">
        <v>650</v>
      </c>
      <c r="BL9" s="77">
        <v>670.25</v>
      </c>
      <c r="BM9" s="90">
        <f t="shared" si="0"/>
        <v>38.19587628865979</v>
      </c>
      <c r="BN9" s="90">
        <f t="shared" si="1"/>
        <v>3.1153846153846154</v>
      </c>
    </row>
    <row r="10" spans="1:66" x14ac:dyDescent="0.25">
      <c r="AH10" s="12"/>
    </row>
    <row r="11" spans="1:66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N9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28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3">
        <v>189.46</v>
      </c>
      <c r="BK5" s="83">
        <v>190.45</v>
      </c>
      <c r="BL5" s="83">
        <v>197.55</v>
      </c>
      <c r="BM5" s="90">
        <f>(BL5-AZ5)/AZ5*100</f>
        <v>1.0198863636366549</v>
      </c>
      <c r="BN5" s="90">
        <f>(BL5-BK5)/BK5*100</f>
        <v>3.7280126017327504</v>
      </c>
    </row>
    <row r="6" spans="1:66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3">
        <v>2400</v>
      </c>
      <c r="BK6" s="83">
        <v>2540.33</v>
      </c>
      <c r="BL6" s="83">
        <v>2604.21</v>
      </c>
      <c r="BM6" s="90">
        <f t="shared" ref="BM6:BM9" si="0">(BL6-AZ6)/AZ6*100</f>
        <v>57.463860465116653</v>
      </c>
      <c r="BN6" s="90">
        <f t="shared" ref="BN6:BN9" si="1">(BL6-BK6)/BK6*100</f>
        <v>2.5146339255136185</v>
      </c>
    </row>
    <row r="7" spans="1:66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76">
        <v>35400</v>
      </c>
      <c r="BK7" s="76">
        <v>35400</v>
      </c>
      <c r="BL7" s="76">
        <v>36000</v>
      </c>
      <c r="BM7" s="90">
        <f t="shared" si="0"/>
        <v>39.724432369493499</v>
      </c>
      <c r="BN7" s="90">
        <f t="shared" si="1"/>
        <v>1.6949152542372881</v>
      </c>
    </row>
    <row r="8" spans="1:66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77">
        <v>250.35</v>
      </c>
      <c r="BK8" s="77">
        <v>265.2</v>
      </c>
      <c r="BL8" s="77">
        <v>262.01</v>
      </c>
      <c r="BM8" s="90">
        <f t="shared" si="0"/>
        <v>208.24705882352941</v>
      </c>
      <c r="BN8" s="90">
        <f t="shared" si="1"/>
        <v>-1.2028657616892904</v>
      </c>
    </row>
    <row r="9" spans="1:66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77">
        <v>600</v>
      </c>
      <c r="BK9" s="77">
        <v>599.45000000000005</v>
      </c>
      <c r="BL9">
        <v>606.36</v>
      </c>
      <c r="BM9" s="90">
        <f t="shared" si="0"/>
        <v>26.325000000000003</v>
      </c>
      <c r="BN9" s="90">
        <f t="shared" si="1"/>
        <v>1.1527233297189037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N9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27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3">
        <v>400.25</v>
      </c>
      <c r="BK5" s="83">
        <v>408.64</v>
      </c>
      <c r="BL5" s="83">
        <v>425.03</v>
      </c>
      <c r="BM5" s="90">
        <f>(BL5-AZ5)/AZ5*100</f>
        <v>81.636752136752122</v>
      </c>
      <c r="BN5" s="90">
        <f>(BL5-BK5)/BK5*100</f>
        <v>4.0108653093187128</v>
      </c>
    </row>
    <row r="6" spans="1:66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3">
        <v>3100</v>
      </c>
      <c r="BK6" s="83">
        <v>3155.25</v>
      </c>
      <c r="BL6" s="83">
        <v>3200.46</v>
      </c>
      <c r="BM6" s="90">
        <f t="shared" ref="BM6:BM9" si="0">(BL6-AZ6)/AZ6*100</f>
        <v>44.381654135338124</v>
      </c>
      <c r="BN6" s="90">
        <f t="shared" ref="BN6:BN9" si="1">(BL6-BK6)/BK6*100</f>
        <v>1.4328500118849548</v>
      </c>
    </row>
    <row r="7" spans="1:66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79">
        <v>36400</v>
      </c>
      <c r="BK7" s="79">
        <v>36600</v>
      </c>
      <c r="BL7" s="79">
        <v>36450</v>
      </c>
      <c r="BM7" s="90">
        <f t="shared" si="0"/>
        <v>30.64516129032258</v>
      </c>
      <c r="BN7" s="90">
        <f t="shared" si="1"/>
        <v>-0.4098360655737705</v>
      </c>
    </row>
    <row r="8" spans="1:66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0">
        <v>285.49</v>
      </c>
      <c r="BK8" s="80">
        <v>290.22000000000003</v>
      </c>
      <c r="BL8" s="80">
        <v>295.67</v>
      </c>
      <c r="BM8" s="90">
        <f t="shared" si="0"/>
        <v>181.59047619047621</v>
      </c>
      <c r="BN8" s="90">
        <f t="shared" si="1"/>
        <v>1.8778857418510055</v>
      </c>
    </row>
    <row r="9" spans="1:66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0">
        <v>650</v>
      </c>
      <c r="BK9" s="80">
        <v>645.70000000000005</v>
      </c>
      <c r="BL9" s="80">
        <v>650.25</v>
      </c>
      <c r="BM9" s="90">
        <f t="shared" si="0"/>
        <v>75.743243243243242</v>
      </c>
      <c r="BN9" s="90">
        <f t="shared" si="1"/>
        <v>0.70466160755768226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N9"/>
  <sheetViews>
    <sheetView tabSelected="1" zoomScale="120" zoomScaleNormal="120" workbookViewId="0">
      <pane xSplit="1" topLeftCell="AZ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26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4">
        <v>255.1</v>
      </c>
      <c r="BK5" s="84">
        <v>260.27999999999997</v>
      </c>
      <c r="BL5" s="84">
        <v>270.3</v>
      </c>
      <c r="BM5" s="90">
        <f>(BL5-AZ5)/AZ5*100</f>
        <v>86.413793103448285</v>
      </c>
      <c r="BN5" s="90">
        <f>(BL5-BK5)/BK5*100</f>
        <v>3.849700322729384</v>
      </c>
    </row>
    <row r="6" spans="1:66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3">
        <v>2080.23</v>
      </c>
      <c r="BK6" s="83">
        <v>2100.27</v>
      </c>
      <c r="BL6" s="83">
        <v>2180.1999999999998</v>
      </c>
      <c r="BM6" s="90">
        <f t="shared" ref="BM6:BM9" si="0">(BL6-AZ6)/AZ6*100</f>
        <v>32.133333333333326</v>
      </c>
      <c r="BN6" s="90">
        <f t="shared" ref="BN6:BN9" si="1">(BL6-BK6)/BK6*100</f>
        <v>3.8057011717540998</v>
      </c>
    </row>
    <row r="7" spans="1:66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3">
        <v>38000</v>
      </c>
      <c r="BK7" s="83">
        <v>38100</v>
      </c>
      <c r="BL7" s="83">
        <v>38400</v>
      </c>
      <c r="BM7" s="90">
        <f t="shared" si="0"/>
        <v>9.7142857142857135</v>
      </c>
      <c r="BN7" s="90">
        <f t="shared" si="1"/>
        <v>0.78740157480314954</v>
      </c>
    </row>
    <row r="8" spans="1:66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2">
        <v>400</v>
      </c>
      <c r="BK8" s="82">
        <v>400</v>
      </c>
      <c r="BL8" s="82">
        <v>420.35</v>
      </c>
      <c r="BM8" s="90">
        <f t="shared" si="0"/>
        <v>70.767187500000134</v>
      </c>
      <c r="BN8" s="90">
        <f t="shared" si="1"/>
        <v>5.0875000000000057</v>
      </c>
    </row>
    <row r="9" spans="1:66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2">
        <v>2280</v>
      </c>
      <c r="BK9" s="82">
        <v>2299.35</v>
      </c>
      <c r="BL9" s="82">
        <v>2285.67</v>
      </c>
      <c r="BM9" s="90">
        <f t="shared" si="0"/>
        <v>29.377547169811084</v>
      </c>
      <c r="BN9" s="90">
        <f t="shared" si="1"/>
        <v>-0.59495074695021799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N9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25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3">
        <v>280.89999999999998</v>
      </c>
      <c r="BK5" s="83">
        <v>297.62</v>
      </c>
      <c r="BL5" s="83">
        <v>305.10000000000002</v>
      </c>
      <c r="BM5" s="90">
        <f>(BL5-AZ5)/AZ5*100</f>
        <v>126.00000000000003</v>
      </c>
      <c r="BN5" s="90">
        <f>(BL5-BK5)/BK5*100</f>
        <v>2.5132719575297418</v>
      </c>
    </row>
    <row r="6" spans="1:66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3">
        <v>3300</v>
      </c>
      <c r="BK6" s="83">
        <v>3350.6</v>
      </c>
      <c r="BL6" s="83">
        <v>3380.2</v>
      </c>
      <c r="BM6" s="90">
        <f t="shared" ref="BM6:BM9" si="0">(BL6-AZ6)/AZ6*100</f>
        <v>64.887804878048769</v>
      </c>
      <c r="BN6" s="90">
        <f t="shared" ref="BN6:BN9" si="1">(BL6-BK6)/BK6*100</f>
        <v>0.88342386438249598</v>
      </c>
    </row>
    <row r="7" spans="1:66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3">
        <v>33700</v>
      </c>
      <c r="BK7" s="83">
        <v>33600</v>
      </c>
      <c r="BL7" s="83">
        <v>33200</v>
      </c>
      <c r="BM7" s="90">
        <f t="shared" si="0"/>
        <v>47.555555555555557</v>
      </c>
      <c r="BN7" s="90">
        <f t="shared" si="1"/>
        <v>-1.1904761904761905</v>
      </c>
    </row>
    <row r="8" spans="1:66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2">
        <v>160.5</v>
      </c>
      <c r="BK8" s="82">
        <v>164.88</v>
      </c>
      <c r="BL8" s="82">
        <v>170.35</v>
      </c>
      <c r="BM8" s="90">
        <f t="shared" si="0"/>
        <v>95.483606557377058</v>
      </c>
      <c r="BN8" s="90">
        <f t="shared" si="1"/>
        <v>3.3175642891800092</v>
      </c>
    </row>
    <row r="9" spans="1:66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2">
        <v>680.12</v>
      </c>
      <c r="BK9" s="82">
        <v>700</v>
      </c>
      <c r="BL9" s="82">
        <v>700</v>
      </c>
      <c r="BM9" s="90">
        <f t="shared" si="0"/>
        <v>62.790697674418603</v>
      </c>
      <c r="BN9" s="90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N9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24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3">
        <v>420.78</v>
      </c>
      <c r="BK5" s="83">
        <v>450.6</v>
      </c>
      <c r="BL5" s="83">
        <v>497.25</v>
      </c>
      <c r="BM5" s="90">
        <f>(BL5-AZ5)/AZ5*100</f>
        <v>93.733766233765962</v>
      </c>
      <c r="BN5" s="90">
        <f>(BL5-BK5)/BK5*100</f>
        <v>10.352862849533949</v>
      </c>
    </row>
    <row r="6" spans="1:66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3">
        <v>2300.1</v>
      </c>
      <c r="BK6" s="83">
        <v>2330.21</v>
      </c>
      <c r="BL6" s="83">
        <v>2358.14</v>
      </c>
      <c r="BM6" s="90">
        <f t="shared" ref="BM6:BM9" si="0">(BL6-AZ6)/AZ6*100</f>
        <v>25.760014221379546</v>
      </c>
      <c r="BN6" s="90">
        <f t="shared" ref="BN6:BN9" si="1">(BL6-BK6)/BK6*100</f>
        <v>1.1986044176275887</v>
      </c>
    </row>
    <row r="7" spans="1:66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3">
        <v>35500</v>
      </c>
      <c r="BK7" s="83">
        <v>35500</v>
      </c>
      <c r="BL7" s="83">
        <v>35600</v>
      </c>
      <c r="BM7" s="90">
        <f t="shared" si="0"/>
        <v>31.851851851851855</v>
      </c>
      <c r="BN7" s="90">
        <f t="shared" si="1"/>
        <v>0.28169014084507044</v>
      </c>
    </row>
    <row r="8" spans="1:66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2">
        <v>400.8</v>
      </c>
      <c r="BK8" s="82">
        <v>436.2</v>
      </c>
      <c r="BL8" s="82">
        <v>420.15</v>
      </c>
      <c r="BM8" s="90">
        <f t="shared" si="0"/>
        <v>134.6015228426397</v>
      </c>
      <c r="BN8" s="90">
        <f t="shared" si="1"/>
        <v>-3.6795048143053668</v>
      </c>
    </row>
    <row r="9" spans="1:66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2">
        <v>360</v>
      </c>
      <c r="BK9" s="82">
        <v>362.55</v>
      </c>
      <c r="BL9" s="82">
        <v>370.2</v>
      </c>
      <c r="BM9" s="90">
        <f t="shared" si="0"/>
        <v>15.687499999999996</v>
      </c>
      <c r="BN9" s="90">
        <f t="shared" si="1"/>
        <v>2.1100537856847268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N11"/>
  <sheetViews>
    <sheetView tabSelected="1" zoomScale="120" zoomScaleNormal="120" workbookViewId="0">
      <pane xSplit="1" topLeftCell="BA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23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76">
        <v>347.2</v>
      </c>
      <c r="BK5" s="76">
        <v>352.05</v>
      </c>
      <c r="BL5" s="76">
        <v>390.06</v>
      </c>
      <c r="BM5" s="90">
        <f>(BL5-AZ5)/AZ5*100</f>
        <v>129.4470588235294</v>
      </c>
      <c r="BN5" s="90">
        <f>(BL5-BK5)/BK5*100</f>
        <v>10.7967618236046</v>
      </c>
    </row>
    <row r="6" spans="1:66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3">
        <v>2000.6</v>
      </c>
      <c r="BK6" s="83">
        <v>1985.45</v>
      </c>
      <c r="BL6" s="83">
        <v>1990.73</v>
      </c>
      <c r="BM6" s="90">
        <f t="shared" ref="BM6:BM9" si="0">(BL6-AZ6)/AZ6*100</f>
        <v>56.135686274509808</v>
      </c>
      <c r="BN6" s="90">
        <f t="shared" ref="BN6:BN9" si="1">(BL6-BK6)/BK6*100</f>
        <v>0.26593467475886939</v>
      </c>
    </row>
    <row r="7" spans="1:66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3">
        <v>37200</v>
      </c>
      <c r="BK7" s="83">
        <v>37000</v>
      </c>
      <c r="BL7" s="83">
        <v>37120</v>
      </c>
      <c r="BM7" s="90">
        <f t="shared" si="0"/>
        <v>18.972130297697991</v>
      </c>
      <c r="BN7" s="90">
        <f t="shared" si="1"/>
        <v>0.32432432432432429</v>
      </c>
    </row>
    <row r="8" spans="1:66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2">
        <v>400.15</v>
      </c>
      <c r="BK8" s="82">
        <v>425.02</v>
      </c>
      <c r="BL8" s="82">
        <v>420.1</v>
      </c>
      <c r="BM8" s="90">
        <f t="shared" si="0"/>
        <v>139.37943968981656</v>
      </c>
      <c r="BN8" s="90">
        <f t="shared" si="1"/>
        <v>-1.1575925838783963</v>
      </c>
    </row>
    <row r="9" spans="1:66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2">
        <v>500</v>
      </c>
      <c r="BK9" s="82">
        <v>495.78</v>
      </c>
      <c r="BL9" s="82">
        <v>498.65</v>
      </c>
      <c r="BM9" s="90">
        <f t="shared" si="0"/>
        <v>42.271864742681274</v>
      </c>
      <c r="BN9" s="90">
        <f t="shared" si="1"/>
        <v>0.5788857961192474</v>
      </c>
    </row>
    <row r="11" spans="1:66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N12"/>
  <sheetViews>
    <sheetView tabSelected="1" zoomScale="120" zoomScaleNormal="12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85546875" customWidth="1"/>
    <col min="31" max="31" width="11.85546875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18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3">
        <v>600</v>
      </c>
      <c r="BK5" s="83">
        <v>620.15</v>
      </c>
      <c r="BL5" s="83">
        <v>618.23</v>
      </c>
      <c r="BM5" s="90">
        <f>(BL5-AZ5)/AZ5*100</f>
        <v>73.104399999999998</v>
      </c>
      <c r="BN5" s="90">
        <f>(BL5-BK5)/BK5*100</f>
        <v>-0.309602515520432</v>
      </c>
    </row>
    <row r="6" spans="1:66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3">
        <v>1840.6</v>
      </c>
      <c r="BK6" s="83">
        <v>1915.03</v>
      </c>
      <c r="BL6" s="83">
        <v>1935.2</v>
      </c>
      <c r="BM6" s="90">
        <f t="shared" ref="BM6:BM9" si="0">(BL6-AZ6)/AZ6*100</f>
        <v>64</v>
      </c>
      <c r="BN6" s="90">
        <f t="shared" ref="BN6:BN9" si="1">(BL6-BK6)/BK6*100</f>
        <v>1.0532472076155504</v>
      </c>
    </row>
    <row r="7" spans="1:66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76">
        <v>36500</v>
      </c>
      <c r="BK7" s="76">
        <v>36550</v>
      </c>
      <c r="BL7" s="76">
        <v>36500</v>
      </c>
      <c r="BM7" s="90">
        <f t="shared" si="0"/>
        <v>12.307692307692308</v>
      </c>
      <c r="BN7" s="90">
        <f t="shared" si="1"/>
        <v>-0.13679890560875513</v>
      </c>
    </row>
    <row r="8" spans="1:66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77">
        <v>190.7</v>
      </c>
      <c r="BK8" s="77">
        <v>197.25</v>
      </c>
      <c r="BL8" s="77">
        <v>198.67</v>
      </c>
      <c r="BM8" s="90">
        <f t="shared" si="0"/>
        <v>122.11552795031066</v>
      </c>
      <c r="BN8" s="90">
        <f t="shared" si="1"/>
        <v>0.71989860583015841</v>
      </c>
    </row>
    <row r="9" spans="1:66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77">
        <v>600</v>
      </c>
      <c r="BK9" s="77">
        <v>620.29999999999995</v>
      </c>
      <c r="BL9" s="77">
        <v>650.47</v>
      </c>
      <c r="BM9" s="90">
        <f t="shared" si="0"/>
        <v>85.848571428571447</v>
      </c>
      <c r="BN9" s="90">
        <f t="shared" si="1"/>
        <v>4.8637755924552755</v>
      </c>
    </row>
    <row r="10" spans="1:66" x14ac:dyDescent="0.25">
      <c r="AM10" s="64"/>
      <c r="AN10" s="65"/>
    </row>
    <row r="11" spans="1:66" x14ac:dyDescent="0.25">
      <c r="AM11" s="64"/>
      <c r="AN11" s="65"/>
    </row>
    <row r="12" spans="1:66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9"/>
  <sheetViews>
    <sheetView tabSelected="1" zoomScale="130" zoomScaleNormal="130" workbookViewId="0">
      <pane xSplit="1" topLeftCell="BC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8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3">
        <v>372.06</v>
      </c>
      <c r="BK5" s="83">
        <v>386.14</v>
      </c>
      <c r="BL5" s="83">
        <v>395.37</v>
      </c>
      <c r="BM5" s="90">
        <f>(BL5-AZ5)/AZ5*100</f>
        <v>55.047058823529419</v>
      </c>
      <c r="BN5" s="90">
        <f>(BL5-BK5)/BK5*100</f>
        <v>2.3903247526803799</v>
      </c>
    </row>
    <row r="6" spans="1:66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3">
        <v>1764.97</v>
      </c>
      <c r="BK6" s="83">
        <v>1800.35</v>
      </c>
      <c r="BL6" s="83">
        <v>1860.25</v>
      </c>
      <c r="BM6" s="90">
        <f t="shared" ref="BM6:BM9" si="0">(BL6-AZ6)/AZ6*100</f>
        <v>38.437209302325584</v>
      </c>
      <c r="BN6" s="90">
        <f t="shared" ref="BN6:BN9" si="1">(BL6-BK6)/BK6*100</f>
        <v>3.3271308356708467</v>
      </c>
    </row>
    <row r="7" spans="1:66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3">
        <v>32450</v>
      </c>
      <c r="BK7" s="83">
        <v>32500</v>
      </c>
      <c r="BL7" s="83">
        <v>32700</v>
      </c>
      <c r="BM7" s="90">
        <f t="shared" si="0"/>
        <v>18.90909090909091</v>
      </c>
      <c r="BN7" s="90">
        <f t="shared" si="1"/>
        <v>0.61538461538461542</v>
      </c>
    </row>
    <row r="8" spans="1:66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2">
        <v>181.24</v>
      </c>
      <c r="BK8" s="82">
        <v>180.5</v>
      </c>
      <c r="BL8" s="82">
        <v>194.45</v>
      </c>
      <c r="BM8" s="90">
        <f t="shared" si="0"/>
        <v>102.1691871455576</v>
      </c>
      <c r="BN8" s="90">
        <f t="shared" si="1"/>
        <v>7.7285318559556728</v>
      </c>
    </row>
    <row r="9" spans="1:66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2">
        <v>1050.31</v>
      </c>
      <c r="BK9" s="82">
        <v>1075.2</v>
      </c>
      <c r="BL9" s="82">
        <v>1100.8599999999999</v>
      </c>
      <c r="BM9" s="90">
        <f t="shared" si="0"/>
        <v>32.10319999999998</v>
      </c>
      <c r="BN9" s="90">
        <f t="shared" si="1"/>
        <v>2.3865327380952244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9"/>
  <sheetViews>
    <sheetView tabSelected="1" zoomScale="130" zoomScaleNormal="13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ht="12" customHeight="1" x14ac:dyDescent="0.25">
      <c r="C3" t="s">
        <v>9</v>
      </c>
      <c r="BM3" s="89" t="s">
        <v>43</v>
      </c>
      <c r="BN3" s="89" t="s">
        <v>44</v>
      </c>
    </row>
    <row r="4" spans="1:66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3">
        <v>250.87</v>
      </c>
      <c r="BK5" s="83">
        <v>280.41000000000003</v>
      </c>
      <c r="BL5" s="83">
        <v>276.48</v>
      </c>
      <c r="BM5" s="90">
        <f>(BL5-AZ5)/AZ5*100</f>
        <v>76.476595744681603</v>
      </c>
      <c r="BN5" s="90">
        <f>(BL5-BK5)/BK5*100</f>
        <v>-1.4015192040226834</v>
      </c>
    </row>
    <row r="6" spans="1:66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76">
        <v>2210.5500000000002</v>
      </c>
      <c r="BK6" s="76">
        <v>2100.66</v>
      </c>
      <c r="BL6" s="76">
        <v>2230.0700000000002</v>
      </c>
      <c r="BM6" s="90">
        <f t="shared" ref="BM6:BM9" si="0">(BL6-AZ6)/AZ6*100</f>
        <v>52.744520547945214</v>
      </c>
      <c r="BN6" s="90">
        <f t="shared" ref="BN6:BN9" si="1">(BL6-BK6)/BK6*100</f>
        <v>6.1604448125827274</v>
      </c>
    </row>
    <row r="7" spans="1:66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76">
        <v>38600</v>
      </c>
      <c r="BK7" s="76">
        <v>38500</v>
      </c>
      <c r="BL7" s="76">
        <v>38600</v>
      </c>
      <c r="BM7" s="90">
        <f t="shared" si="0"/>
        <v>14.37037037037037</v>
      </c>
      <c r="BN7" s="90">
        <f t="shared" si="1"/>
        <v>0.25974025974025972</v>
      </c>
    </row>
    <row r="8" spans="1:66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77">
        <v>187.41</v>
      </c>
      <c r="BK8" s="77">
        <v>190.87</v>
      </c>
      <c r="BL8" s="77">
        <v>200.17</v>
      </c>
      <c r="BM8" s="90">
        <f t="shared" si="0"/>
        <v>94.609722222222203</v>
      </c>
      <c r="BN8" s="90">
        <f t="shared" si="1"/>
        <v>4.8724262587101084</v>
      </c>
    </row>
    <row r="9" spans="1:66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77">
        <v>630.9</v>
      </c>
      <c r="BK9" s="77">
        <v>640.32000000000005</v>
      </c>
      <c r="BL9" s="77">
        <v>650.29999999999995</v>
      </c>
      <c r="BM9" s="90">
        <f t="shared" si="0"/>
        <v>64.424778761061944</v>
      </c>
      <c r="BN9" s="90">
        <f t="shared" si="1"/>
        <v>1.5585957021489105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9"/>
  <sheetViews>
    <sheetView tabSelected="1" zoomScale="130" zoomScaleNormal="13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10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78">
        <v>522.75</v>
      </c>
      <c r="BK5" s="78">
        <v>530.1</v>
      </c>
      <c r="BL5" s="78">
        <v>597.14</v>
      </c>
      <c r="BM5" s="90">
        <f>(BL5-AZ5)/AZ5*100</f>
        <v>497.14</v>
      </c>
      <c r="BN5" s="90">
        <f>(BL5-BK5)/BK5*100</f>
        <v>12.646670439539703</v>
      </c>
    </row>
    <row r="6" spans="1:66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3">
        <v>1640.2</v>
      </c>
      <c r="BK6" s="83">
        <v>1690.8</v>
      </c>
      <c r="BL6" s="83">
        <v>1725.35</v>
      </c>
      <c r="BM6" s="90">
        <f t="shared" ref="BM6:BM9" si="0">(BL6-AZ6)/AZ6*100</f>
        <v>80.664921465968575</v>
      </c>
      <c r="BN6" s="90">
        <f t="shared" ref="BN6:BN9" si="1">(BL6-BK6)/BK6*100</f>
        <v>2.0434114028862052</v>
      </c>
    </row>
    <row r="7" spans="1:66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3">
        <v>38400</v>
      </c>
      <c r="BK7" s="83">
        <v>38400</v>
      </c>
      <c r="BL7" s="83">
        <v>38450</v>
      </c>
      <c r="BM7" s="90">
        <f t="shared" si="0"/>
        <v>13.088235294117649</v>
      </c>
      <c r="BN7" s="90">
        <f t="shared" si="1"/>
        <v>0.13020833333333331</v>
      </c>
    </row>
    <row r="8" spans="1:66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2">
        <v>182.45</v>
      </c>
      <c r="BK8" s="82">
        <v>186.75</v>
      </c>
      <c r="BL8" s="82">
        <v>185.2</v>
      </c>
      <c r="BM8" s="90">
        <f t="shared" si="0"/>
        <v>91.91709844559584</v>
      </c>
      <c r="BN8" s="90">
        <f t="shared" si="1"/>
        <v>-0.82998661311914934</v>
      </c>
    </row>
    <row r="9" spans="1:66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2">
        <v>700</v>
      </c>
      <c r="BK9" s="82">
        <v>710</v>
      </c>
      <c r="BL9" s="82">
        <v>700</v>
      </c>
      <c r="BM9" s="90">
        <f t="shared" si="0"/>
        <v>55.555555555555557</v>
      </c>
      <c r="BN9" s="90">
        <f t="shared" si="1"/>
        <v>-1.4084507042253522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9"/>
  <sheetViews>
    <sheetView tabSelected="1" zoomScale="130" zoomScaleNormal="130" workbookViewId="0">
      <pane xSplit="1" topLeftCell="BB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22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3">
        <v>332.75</v>
      </c>
      <c r="BK5" s="83">
        <v>345.01</v>
      </c>
      <c r="BL5" s="83">
        <v>348.66</v>
      </c>
      <c r="BM5" s="90">
        <f>(BL5-AZ5)/AZ5*100</f>
        <v>54.960000000000008</v>
      </c>
      <c r="BN5" s="90">
        <f>(BL5-BK5)/BK5*100</f>
        <v>1.0579403495550952</v>
      </c>
    </row>
    <row r="6" spans="1:66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3">
        <v>1600.45</v>
      </c>
      <c r="BK6" s="83">
        <v>1650.32</v>
      </c>
      <c r="BL6" s="83">
        <v>1700.19</v>
      </c>
      <c r="BM6" s="90">
        <f t="shared" ref="BM6:BM9" si="0">(BL6-AZ6)/AZ6*100</f>
        <v>61.845787720133274</v>
      </c>
      <c r="BN6" s="90">
        <f t="shared" ref="BN6:BN9" si="1">(BL6-BK6)/BK6*100</f>
        <v>3.0218381889573003</v>
      </c>
    </row>
    <row r="7" spans="1:66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77">
        <v>38200</v>
      </c>
      <c r="BK7" s="77">
        <v>38500</v>
      </c>
      <c r="BL7" s="77">
        <v>38000</v>
      </c>
      <c r="BM7" s="90">
        <f t="shared" si="0"/>
        <v>17.283950617283949</v>
      </c>
      <c r="BN7" s="90">
        <f t="shared" si="1"/>
        <v>-1.2987012987012987</v>
      </c>
    </row>
    <row r="8" spans="1:66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77">
        <v>357.26</v>
      </c>
      <c r="BK8" s="77">
        <v>360</v>
      </c>
      <c r="BL8" s="77">
        <v>365.8</v>
      </c>
      <c r="BM8" s="90">
        <f t="shared" si="0"/>
        <v>87.589743589743591</v>
      </c>
      <c r="BN8" s="90">
        <f t="shared" si="1"/>
        <v>1.6111111111111143</v>
      </c>
    </row>
    <row r="9" spans="1:66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>
        <v>2200.1</v>
      </c>
      <c r="BK9" s="77">
        <v>2258.4899999999998</v>
      </c>
      <c r="BL9" s="77">
        <v>2300.8000000000002</v>
      </c>
      <c r="BM9" s="90">
        <f t="shared" si="0"/>
        <v>26.263414634146514</v>
      </c>
      <c r="BN9" s="90">
        <f t="shared" si="1"/>
        <v>1.8733755739454416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N18"/>
  <sheetViews>
    <sheetView tabSelected="1" zoomScale="140" zoomScaleNormal="140" workbookViewId="0">
      <pane xSplit="1" topLeftCell="BD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11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3">
        <v>270.23</v>
      </c>
      <c r="BK5" s="83">
        <v>276.3</v>
      </c>
      <c r="BL5" s="83">
        <v>289.27</v>
      </c>
      <c r="BM5" s="90">
        <f>(BL5-AZ5)/AZ5*100</f>
        <v>57.783636363636639</v>
      </c>
      <c r="BN5" s="90">
        <f>(BL5-BK5)/BK5*100</f>
        <v>4.6941730003619151</v>
      </c>
    </row>
    <row r="6" spans="1:66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3">
        <v>2250.87</v>
      </c>
      <c r="BK6" s="83">
        <v>2292.15</v>
      </c>
      <c r="BL6" s="83">
        <v>2300.7399999999998</v>
      </c>
      <c r="BM6" s="90">
        <f t="shared" ref="BM6:BM9" si="0">(BL6-AZ6)/AZ6*100</f>
        <v>8.2701176470588145</v>
      </c>
      <c r="BN6" s="90">
        <f t="shared" ref="BN6:BN9" si="1">(BL6-BK6)/BK6*100</f>
        <v>0.37475732390985278</v>
      </c>
    </row>
    <row r="7" spans="1:66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76">
        <v>35500</v>
      </c>
      <c r="BK7" s="76">
        <v>35600</v>
      </c>
      <c r="BL7" s="76">
        <v>35400</v>
      </c>
      <c r="BM7" s="90">
        <f t="shared" si="0"/>
        <v>9.5975232198142422</v>
      </c>
      <c r="BN7" s="90">
        <f t="shared" si="1"/>
        <v>-0.5617977528089888</v>
      </c>
    </row>
    <row r="8" spans="1:66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77">
        <v>350.4</v>
      </c>
      <c r="BK8" s="77">
        <v>348.77</v>
      </c>
      <c r="BL8" s="77">
        <v>350.39</v>
      </c>
      <c r="BM8" s="90">
        <f t="shared" si="0"/>
        <v>200.33428571428567</v>
      </c>
      <c r="BN8" s="90">
        <f t="shared" si="1"/>
        <v>0.46448949164205766</v>
      </c>
    </row>
    <row r="9" spans="1:66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77">
        <v>670.48</v>
      </c>
      <c r="BK9" s="77">
        <v>685.1</v>
      </c>
      <c r="BL9" s="77">
        <v>697.2</v>
      </c>
      <c r="BM9" s="90">
        <f t="shared" si="0"/>
        <v>54.933333333333344</v>
      </c>
      <c r="BN9" s="90">
        <f t="shared" si="1"/>
        <v>1.7661655232812761</v>
      </c>
    </row>
    <row r="11" spans="1:66" x14ac:dyDescent="0.25">
      <c r="AE11" s="7"/>
    </row>
    <row r="12" spans="1:66" x14ac:dyDescent="0.25">
      <c r="AE12" s="7"/>
    </row>
    <row r="13" spans="1:66" x14ac:dyDescent="0.25">
      <c r="AE13" s="55"/>
    </row>
    <row r="14" spans="1:66" x14ac:dyDescent="0.25">
      <c r="AE14" s="7"/>
    </row>
    <row r="15" spans="1:66" x14ac:dyDescent="0.25">
      <c r="R15" s="28"/>
      <c r="AE15" s="7"/>
    </row>
    <row r="16" spans="1:66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N14"/>
  <sheetViews>
    <sheetView tabSelected="1" zoomScale="130" zoomScaleNormal="130" workbookViewId="0">
      <pane xSplit="1" topLeftCell="BC1" activePane="topRight" state="frozen"/>
      <selection activeCell="BI11" sqref="BI11"/>
      <selection pane="topRight" activeCell="BI11" sqref="BI1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4" width="9.28515625" bestFit="1" customWidth="1"/>
    <col min="65" max="65" width="13.7109375" customWidth="1"/>
    <col min="66" max="66" width="18" customWidth="1"/>
  </cols>
  <sheetData>
    <row r="1" spans="1:66" x14ac:dyDescent="0.25">
      <c r="BM1" s="87"/>
      <c r="BN1" s="87"/>
    </row>
    <row r="2" spans="1:66" x14ac:dyDescent="0.25">
      <c r="BM2" s="88"/>
      <c r="BN2" s="88"/>
    </row>
    <row r="3" spans="1:66" x14ac:dyDescent="0.25">
      <c r="C3" t="s">
        <v>12</v>
      </c>
      <c r="BM3" s="89" t="s">
        <v>43</v>
      </c>
      <c r="BN3" s="89" t="s">
        <v>44</v>
      </c>
    </row>
    <row r="4" spans="1:66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89"/>
      <c r="BN4" s="89"/>
    </row>
    <row r="5" spans="1:66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3">
        <v>240.79</v>
      </c>
      <c r="BK5" s="83">
        <v>250.72</v>
      </c>
      <c r="BL5" s="83">
        <v>258.14</v>
      </c>
      <c r="BM5" s="90">
        <f>(BL5-AZ5)/AZ5*100</f>
        <v>63.379746835443029</v>
      </c>
      <c r="BN5" s="90">
        <f>(BL5-BK5)/BK5*100</f>
        <v>2.9594767070835943</v>
      </c>
    </row>
    <row r="6" spans="1:66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3">
        <v>3000</v>
      </c>
      <c r="BK6" s="83">
        <v>2950</v>
      </c>
      <c r="BL6" s="83">
        <v>2980.31</v>
      </c>
      <c r="BM6" s="90">
        <f t="shared" ref="BM6:BM9" si="0">(BL6-AZ6)/AZ6*100</f>
        <v>14.627307692307689</v>
      </c>
      <c r="BN6" s="90">
        <f t="shared" ref="BN6:BN9" si="1">(BL6-BK6)/BK6*100</f>
        <v>1.0274576271186422</v>
      </c>
    </row>
    <row r="7" spans="1:66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3">
        <v>37450</v>
      </c>
      <c r="BK7" s="83">
        <v>37500</v>
      </c>
      <c r="BL7" s="83">
        <v>37450</v>
      </c>
      <c r="BM7" s="90">
        <f t="shared" si="0"/>
        <v>17.03125</v>
      </c>
      <c r="BN7" s="90">
        <f t="shared" si="1"/>
        <v>-0.13333333333333333</v>
      </c>
    </row>
    <row r="8" spans="1:66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2">
        <v>254.88</v>
      </c>
      <c r="BK8" s="82">
        <v>265.01</v>
      </c>
      <c r="BL8" s="82">
        <v>268.45</v>
      </c>
      <c r="BM8" s="90">
        <f t="shared" si="0"/>
        <v>133.43478260869563</v>
      </c>
      <c r="BN8" s="90">
        <f t="shared" si="1"/>
        <v>1.2980642239915468</v>
      </c>
    </row>
    <row r="9" spans="1:66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2">
        <v>245.1</v>
      </c>
      <c r="BK9" s="82">
        <v>240.55</v>
      </c>
      <c r="BL9" s="82">
        <v>250.3</v>
      </c>
      <c r="BM9" s="90">
        <f t="shared" si="0"/>
        <v>92.538461538461547</v>
      </c>
      <c r="BN9" s="90">
        <f t="shared" si="1"/>
        <v>4.053211390563292</v>
      </c>
    </row>
    <row r="11" spans="1:66" x14ac:dyDescent="0.25">
      <c r="T11" s="28"/>
    </row>
    <row r="12" spans="1:66" x14ac:dyDescent="0.25">
      <c r="T12" s="28"/>
    </row>
    <row r="13" spans="1:66" x14ac:dyDescent="0.25">
      <c r="T13" s="28"/>
    </row>
    <row r="14" spans="1:66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2021-04-13T14:55:00Z</dcterms:modified>
</cp:coreProperties>
</file>